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085" yWindow="-75" windowWidth="10485" windowHeight="8130"/>
  </bookViews>
  <sheets>
    <sheet name="TT_DEPT_3YR" sheetId="1" r:id="rId1"/>
  </sheets>
  <definedNames>
    <definedName name="_xlnm.Print_Area" localSheetId="0">TT_DEPT_3YR!$A$1:$L$125</definedName>
  </definedNames>
  <calcPr calcId="125725"/>
</workbook>
</file>

<file path=xl/calcChain.xml><?xml version="1.0" encoding="utf-8"?>
<calcChain xmlns="http://schemas.openxmlformats.org/spreadsheetml/2006/main">
  <c r="L119" i="1"/>
  <c r="L112"/>
  <c r="K112"/>
  <c r="L61"/>
  <c r="L36"/>
  <c r="L27"/>
  <c r="J112"/>
  <c r="I112"/>
  <c r="J61"/>
  <c r="J36"/>
  <c r="J27"/>
  <c r="G112"/>
  <c r="H112"/>
  <c r="G114" s="1"/>
  <c r="H124" s="1"/>
  <c r="H61"/>
  <c r="H27"/>
  <c r="H36"/>
  <c r="H38" s="1"/>
  <c r="E112"/>
  <c r="F112"/>
  <c r="E114" s="1"/>
  <c r="F61"/>
  <c r="F27"/>
  <c r="F36"/>
  <c r="F38"/>
  <c r="C112"/>
  <c r="D112"/>
  <c r="C114" s="1"/>
  <c r="D61"/>
  <c r="D27"/>
  <c r="D36"/>
  <c r="D38" s="1"/>
  <c r="L38" l="1"/>
  <c r="K114"/>
  <c r="I114"/>
  <c r="F124"/>
  <c r="D124"/>
  <c r="J38"/>
  <c r="J124" s="1"/>
  <c r="L124" l="1"/>
</calcChain>
</file>

<file path=xl/sharedStrings.xml><?xml version="1.0" encoding="utf-8"?>
<sst xmlns="http://schemas.openxmlformats.org/spreadsheetml/2006/main" count="160" uniqueCount="117">
  <si>
    <t>UNIVERSITY OF ROCHESTER</t>
  </si>
  <si>
    <t>Full-time Tenure-track Faculty</t>
  </si>
  <si>
    <t>2006-07</t>
  </si>
  <si>
    <t>2007-08</t>
  </si>
  <si>
    <t>2008-09</t>
  </si>
  <si>
    <t>SCHOOL AND DEPARTMENT</t>
  </si>
  <si>
    <t>Arts &amp; Sciences</t>
  </si>
  <si>
    <t>Anthropology</t>
  </si>
  <si>
    <t>Art &amp; Art History</t>
  </si>
  <si>
    <t>Biology</t>
  </si>
  <si>
    <t>Brain and Cognitive Science</t>
  </si>
  <si>
    <t>Chemistry</t>
  </si>
  <si>
    <t>Clinical and Social Psychology</t>
  </si>
  <si>
    <t>Earth and Environmental Sciences</t>
  </si>
  <si>
    <t>Economics</t>
  </si>
  <si>
    <t>English</t>
  </si>
  <si>
    <t>History</t>
  </si>
  <si>
    <t>Linguistics</t>
  </si>
  <si>
    <t>Mathematics</t>
  </si>
  <si>
    <t>Modern Languages &amp; Cultures</t>
  </si>
  <si>
    <t>Music</t>
  </si>
  <si>
    <t>Philosophy</t>
  </si>
  <si>
    <t>Physics and Astronomy</t>
  </si>
  <si>
    <t>Political Science</t>
  </si>
  <si>
    <t>Religion &amp; Classics</t>
  </si>
  <si>
    <t>Sociology</t>
  </si>
  <si>
    <t>Biomedical Engineering</t>
  </si>
  <si>
    <t>Chemical Engineering</t>
  </si>
  <si>
    <t>Electrical &amp; Computer Engineering</t>
  </si>
  <si>
    <t>Mechanical Engineering</t>
  </si>
  <si>
    <t>Optics</t>
  </si>
  <si>
    <t>Simon Graduate School of</t>
  </si>
  <si>
    <t xml:space="preserve">  Business Administration</t>
  </si>
  <si>
    <t>Warner Graduate School of Education and</t>
  </si>
  <si>
    <t xml:space="preserve">  Human Development</t>
  </si>
  <si>
    <t>Clinical faculty (non-tenure track) are not reported on this table.</t>
  </si>
  <si>
    <t>Eastman School of Music</t>
  </si>
  <si>
    <t>Composition</t>
  </si>
  <si>
    <t>Humanities</t>
  </si>
  <si>
    <t>Music Education</t>
  </si>
  <si>
    <t>Musicology</t>
  </si>
  <si>
    <t>Opera</t>
  </si>
  <si>
    <t>Organ</t>
  </si>
  <si>
    <t xml:space="preserve">Piano </t>
  </si>
  <si>
    <t>Strings</t>
  </si>
  <si>
    <t>Theory</t>
  </si>
  <si>
    <t>Voice</t>
  </si>
  <si>
    <t>Woodwind, Brass, Percussion</t>
  </si>
  <si>
    <t>School of Medicine and Dentistry*</t>
  </si>
  <si>
    <t>Tenured</t>
  </si>
  <si>
    <t>On-track</t>
  </si>
  <si>
    <t>Prof &amp;</t>
  </si>
  <si>
    <t xml:space="preserve">All </t>
  </si>
  <si>
    <t>Assoc</t>
  </si>
  <si>
    <t>Eligible</t>
  </si>
  <si>
    <t xml:space="preserve">Prof </t>
  </si>
  <si>
    <t>Ranks</t>
  </si>
  <si>
    <t>Anesthesiology</t>
  </si>
  <si>
    <t>Biochemistry and Biophysics</t>
  </si>
  <si>
    <t>Biomedical Genetics</t>
  </si>
  <si>
    <t>Biostatistics &amp; Computational Biology</t>
  </si>
  <si>
    <r>
      <t>Cardiovascular Research Institute</t>
    </r>
    <r>
      <rPr>
        <sz val="8"/>
        <rFont val="Arial"/>
        <family val="2"/>
      </rPr>
      <t xml:space="preserve"> (Aab Ctr)</t>
    </r>
  </si>
  <si>
    <t>Ctr for Musculoskeletal Research</t>
  </si>
  <si>
    <t xml:space="preserve">Ctr for Neurodegenerative &amp; Vascular Brain Disorders </t>
  </si>
  <si>
    <t>Ctr for Oral Biology</t>
  </si>
  <si>
    <t>Ctr for Pediatric Biomedical Research</t>
  </si>
  <si>
    <t>Ctr for Translational Neuromedicine</t>
  </si>
  <si>
    <t>Ctr for Vaccine Biology &amp; Immunology</t>
  </si>
  <si>
    <t>Community &amp; Preventive Medicine</t>
  </si>
  <si>
    <t>Dentistry</t>
  </si>
  <si>
    <t>Dermatology</t>
  </si>
  <si>
    <t>Emergency Medicine</t>
  </si>
  <si>
    <t>Environmental Medicine</t>
  </si>
  <si>
    <t>Family Medicine</t>
  </si>
  <si>
    <t>Imaging Sciences</t>
  </si>
  <si>
    <t>Laboratory Animal Medicine</t>
  </si>
  <si>
    <t>Medical Humanities</t>
  </si>
  <si>
    <t>Medicine</t>
  </si>
  <si>
    <t>Microbiology &amp; Immunology</t>
  </si>
  <si>
    <t>Neurobiology &amp; Anatomy</t>
  </si>
  <si>
    <t>Neurology</t>
  </si>
  <si>
    <t>Neurosurgery</t>
  </si>
  <si>
    <t>Obstetrics &amp; Gynecology</t>
  </si>
  <si>
    <t>Ophthalmology</t>
  </si>
  <si>
    <t>Otolaryngology</t>
  </si>
  <si>
    <t>Pathology &amp; Laboratory Medicine</t>
  </si>
  <si>
    <t>Pediatrics</t>
  </si>
  <si>
    <t>Pharmacology &amp; Physiology</t>
  </si>
  <si>
    <t>Psychiatry</t>
  </si>
  <si>
    <t>Radiation Oncology</t>
  </si>
  <si>
    <t>Surgery</t>
  </si>
  <si>
    <t>Urology</t>
  </si>
  <si>
    <t>Subtotal</t>
  </si>
  <si>
    <t xml:space="preserve">  Medicine &amp; Dentistry Subtotal</t>
  </si>
  <si>
    <t>Professors and Associate Professors in Option C-T:</t>
  </si>
  <si>
    <t>Professional Service Faculty:</t>
  </si>
  <si>
    <t>Service Faculty:</t>
  </si>
  <si>
    <t>Research Track Faculty:</t>
  </si>
  <si>
    <t>School of Nursing</t>
  </si>
  <si>
    <t>The College</t>
  </si>
  <si>
    <t xml:space="preserve">     The College Subtotal</t>
  </si>
  <si>
    <t xml:space="preserve">     Eastman School of Music Subtotal</t>
  </si>
  <si>
    <t>University Total</t>
  </si>
  <si>
    <t>2009-10</t>
  </si>
  <si>
    <t>Hajim School of Engineering &amp; Applied Sciences</t>
  </si>
  <si>
    <t>Clinical faculty (non-tenure track) not reported on this table</t>
  </si>
  <si>
    <r>
      <t xml:space="preserve">Computer Science </t>
    </r>
    <r>
      <rPr>
        <sz val="8"/>
        <rFont val="Arial"/>
        <family val="2"/>
      </rPr>
      <t>(to Engineering in 2009)</t>
    </r>
  </si>
  <si>
    <r>
      <t>Computer Science</t>
    </r>
    <r>
      <rPr>
        <sz val="8"/>
        <rFont val="Arial"/>
        <family val="2"/>
      </rPr>
      <t xml:space="preserve"> (from Arts &amp; Sciences in 2009)</t>
    </r>
  </si>
  <si>
    <t>Conducting &amp; Ensembles</t>
  </si>
  <si>
    <t>Jazz &amp; Contemporary Media</t>
  </si>
  <si>
    <t>2010-11</t>
  </si>
  <si>
    <t>Additional SMD faculty not included in tenure count:</t>
  </si>
  <si>
    <t xml:space="preserve"> Sources: Provost's Office, *School of Medicine &amp; Dentistry Dean's Academic Affairs Office</t>
  </si>
  <si>
    <t>Orthopaedics</t>
  </si>
  <si>
    <t>Physical Medicine &amp; Rehabilitation</t>
  </si>
  <si>
    <t>Ctr for Human Experimental Therapeutics</t>
  </si>
  <si>
    <t>Ctr for Neural Development &amp; Disease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</si>
</sst>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19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55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name val="Courier"/>
      <family val="3"/>
    </font>
    <font>
      <i/>
      <sz val="9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21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4" fillId="0" borderId="0" xfId="1" applyFont="1"/>
    <xf numFmtId="0" fontId="1" fillId="0" borderId="0" xfId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/>
    <xf numFmtId="41" fontId="7" fillId="0" borderId="1" xfId="1" applyNumberFormat="1" applyFont="1" applyBorder="1"/>
    <xf numFmtId="0" fontId="7" fillId="0" borderId="0" xfId="1" applyFont="1" applyBorder="1" applyAlignment="1">
      <alignment horizontal="left" vertical="center"/>
    </xf>
    <xf numFmtId="0" fontId="7" fillId="0" borderId="0" xfId="1" applyFont="1" applyBorder="1"/>
    <xf numFmtId="41" fontId="7" fillId="0" borderId="0" xfId="1" applyNumberFormat="1" applyFont="1" applyBorder="1"/>
    <xf numFmtId="0" fontId="7" fillId="0" borderId="0" xfId="1" quotePrefix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" xfId="1" applyFont="1" applyBorder="1"/>
    <xf numFmtId="41" fontId="7" fillId="0" borderId="2" xfId="1" applyNumberFormat="1" applyFont="1" applyBorder="1"/>
    <xf numFmtId="41" fontId="5" fillId="0" borderId="0" xfId="1" applyNumberFormat="1" applyFont="1" applyBorder="1"/>
    <xf numFmtId="0" fontId="5" fillId="0" borderId="0" xfId="1" applyFont="1" applyBorder="1"/>
    <xf numFmtId="0" fontId="7" fillId="0" borderId="0" xfId="1" applyFont="1" applyBorder="1" applyAlignment="1">
      <alignment vertical="center"/>
    </xf>
    <xf numFmtId="41" fontId="7" fillId="0" borderId="0" xfId="1" applyNumberFormat="1" applyFont="1" applyBorder="1" applyAlignment="1">
      <alignment vertical="center"/>
    </xf>
    <xf numFmtId="0" fontId="5" fillId="0" borderId="0" xfId="1" applyFont="1" applyAlignment="1">
      <alignment vertical="center"/>
    </xf>
    <xf numFmtId="41" fontId="1" fillId="0" borderId="0" xfId="1" applyNumberFormat="1" applyBorder="1"/>
    <xf numFmtId="41" fontId="1" fillId="0" borderId="0" xfId="1" applyNumberFormat="1"/>
    <xf numFmtId="0" fontId="8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41" fontId="5" fillId="0" borderId="0" xfId="1" applyNumberFormat="1" applyFont="1" applyBorder="1" applyAlignment="1">
      <alignment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8" fillId="0" borderId="0" xfId="1" applyFont="1" applyBorder="1" applyAlignment="1">
      <alignment horizontal="left"/>
    </xf>
    <xf numFmtId="0" fontId="12" fillId="0" borderId="3" xfId="1" applyFont="1" applyBorder="1" applyAlignment="1">
      <alignment horizontal="right" vertical="center"/>
    </xf>
    <xf numFmtId="0" fontId="9" fillId="0" borderId="4" xfId="1" applyFont="1" applyBorder="1" applyAlignment="1">
      <alignment horizontal="right" vertical="center"/>
    </xf>
    <xf numFmtId="0" fontId="9" fillId="0" borderId="4" xfId="1" applyFont="1" applyBorder="1" applyAlignment="1">
      <alignment horizontal="right"/>
    </xf>
    <xf numFmtId="41" fontId="7" fillId="0" borderId="5" xfId="1" applyNumberFormat="1" applyFont="1" applyBorder="1" applyAlignment="1">
      <alignment vertical="center"/>
    </xf>
    <xf numFmtId="41" fontId="7" fillId="0" borderId="6" xfId="1" applyNumberFormat="1" applyFont="1" applyBorder="1" applyAlignment="1">
      <alignment vertical="center"/>
    </xf>
    <xf numFmtId="41" fontId="7" fillId="0" borderId="7" xfId="1" applyNumberFormat="1" applyFont="1" applyBorder="1" applyAlignment="1">
      <alignment vertical="center"/>
    </xf>
    <xf numFmtId="41" fontId="7" fillId="0" borderId="8" xfId="1" applyNumberFormat="1" applyFont="1" applyBorder="1" applyAlignment="1">
      <alignment vertical="center"/>
    </xf>
    <xf numFmtId="41" fontId="7" fillId="0" borderId="7" xfId="1" applyNumberFormat="1" applyFont="1" applyBorder="1"/>
    <xf numFmtId="41" fontId="7" fillId="0" borderId="8" xfId="1" applyNumberFormat="1" applyFont="1" applyBorder="1"/>
    <xf numFmtId="41" fontId="7" fillId="0" borderId="9" xfId="1" applyNumberFormat="1" applyFont="1" applyBorder="1" applyAlignment="1">
      <alignment vertical="center"/>
    </xf>
    <xf numFmtId="41" fontId="7" fillId="0" borderId="10" xfId="1" applyNumberFormat="1" applyFont="1" applyBorder="1" applyAlignment="1">
      <alignment vertical="center"/>
    </xf>
    <xf numFmtId="41" fontId="7" fillId="0" borderId="8" xfId="1" applyNumberFormat="1" applyFont="1" applyBorder="1" applyAlignment="1"/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horizontal="right"/>
    </xf>
    <xf numFmtId="0" fontId="14" fillId="0" borderId="0" xfId="1" applyFont="1" applyAlignment="1">
      <alignment horizontal="right"/>
    </xf>
    <xf numFmtId="0" fontId="15" fillId="0" borderId="0" xfId="0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quotePrefix="1" applyFont="1" applyAlignment="1">
      <alignment horizontal="left"/>
    </xf>
    <xf numFmtId="0" fontId="14" fillId="0" borderId="2" xfId="1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0" fontId="14" fillId="0" borderId="2" xfId="1" applyFont="1" applyBorder="1" applyAlignment="1">
      <alignment horizontal="left"/>
    </xf>
    <xf numFmtId="0" fontId="10" fillId="0" borderId="0" xfId="1" applyFont="1" applyAlignment="1">
      <alignment horizontal="right"/>
    </xf>
    <xf numFmtId="0" fontId="10" fillId="0" borderId="0" xfId="1" applyFont="1" applyAlignment="1">
      <alignment horizontal="left"/>
    </xf>
    <xf numFmtId="0" fontId="9" fillId="0" borderId="0" xfId="1" applyFont="1"/>
    <xf numFmtId="0" fontId="16" fillId="0" borderId="0" xfId="1" applyFont="1" applyBorder="1" applyAlignment="1">
      <alignment horizontal="right" vertical="center"/>
    </xf>
    <xf numFmtId="0" fontId="17" fillId="0" borderId="11" xfId="1" applyFont="1" applyBorder="1" applyAlignment="1">
      <alignment horizontal="left" vertical="center"/>
    </xf>
    <xf numFmtId="0" fontId="16" fillId="0" borderId="1" xfId="1" applyFont="1" applyBorder="1" applyAlignment="1">
      <alignment horizontal="right" vertical="center"/>
    </xf>
    <xf numFmtId="0" fontId="2" fillId="2" borderId="0" xfId="1" applyFont="1" applyFill="1"/>
    <xf numFmtId="0" fontId="1" fillId="2" borderId="0" xfId="1" applyFill="1"/>
    <xf numFmtId="0" fontId="11" fillId="2" borderId="0" xfId="1" applyFont="1" applyFill="1"/>
    <xf numFmtId="0" fontId="1" fillId="2" borderId="12" xfId="1" applyFill="1" applyBorder="1"/>
    <xf numFmtId="41" fontId="16" fillId="0" borderId="13" xfId="1" applyNumberFormat="1" applyFont="1" applyBorder="1" applyAlignment="1">
      <alignment vertical="center"/>
    </xf>
    <xf numFmtId="41" fontId="16" fillId="0" borderId="14" xfId="1" applyNumberFormat="1" applyFont="1" applyBorder="1" applyAlignment="1">
      <alignment vertical="center"/>
    </xf>
    <xf numFmtId="0" fontId="16" fillId="0" borderId="1" xfId="1" applyFont="1" applyBorder="1" applyAlignment="1">
      <alignment vertical="center"/>
    </xf>
    <xf numFmtId="41" fontId="16" fillId="0" borderId="1" xfId="1" applyNumberFormat="1" applyFont="1" applyBorder="1" applyAlignment="1">
      <alignment vertical="center"/>
    </xf>
    <xf numFmtId="0" fontId="0" fillId="0" borderId="0" xfId="0" applyBorder="1" applyAlignment="1"/>
    <xf numFmtId="0" fontId="14" fillId="0" borderId="0" xfId="1" applyFont="1" applyBorder="1" applyAlignment="1">
      <alignment horizontal="right"/>
    </xf>
    <xf numFmtId="0" fontId="14" fillId="0" borderId="0" xfId="1" applyFont="1" applyBorder="1" applyAlignment="1">
      <alignment horizontal="left"/>
    </xf>
    <xf numFmtId="0" fontId="2" fillId="2" borderId="12" xfId="1" applyFont="1" applyFill="1" applyBorder="1"/>
    <xf numFmtId="0" fontId="11" fillId="2" borderId="12" xfId="1" applyFont="1" applyFill="1" applyBorder="1"/>
    <xf numFmtId="0" fontId="3" fillId="0" borderId="11" xfId="1" quotePrefix="1" applyFont="1" applyFill="1" applyBorder="1" applyAlignment="1">
      <alignment horizontal="right" vertical="center"/>
    </xf>
    <xf numFmtId="0" fontId="1" fillId="0" borderId="11" xfId="1" applyFill="1" applyBorder="1"/>
    <xf numFmtId="0" fontId="3" fillId="2" borderId="15" xfId="1" quotePrefix="1" applyFont="1" applyFill="1" applyBorder="1" applyAlignment="1">
      <alignment horizontal="right" vertical="center"/>
    </xf>
    <xf numFmtId="0" fontId="1" fillId="0" borderId="11" xfId="1" applyBorder="1"/>
    <xf numFmtId="0" fontId="18" fillId="0" borderId="0" xfId="1" applyFont="1" applyAlignment="1">
      <alignment horizontal="left" vertical="center"/>
    </xf>
    <xf numFmtId="0" fontId="18" fillId="0" borderId="0" xfId="1" applyFont="1" applyBorder="1" applyAlignment="1">
      <alignment horizontal="left" vertical="center"/>
    </xf>
    <xf numFmtId="0" fontId="7" fillId="0" borderId="16" xfId="1" applyFont="1" applyBorder="1" applyAlignment="1">
      <alignment vertical="center"/>
    </xf>
    <xf numFmtId="41" fontId="3" fillId="0" borderId="16" xfId="1" applyNumberFormat="1" applyFont="1" applyBorder="1" applyAlignment="1">
      <alignment vertical="center"/>
    </xf>
    <xf numFmtId="41" fontId="3" fillId="0" borderId="16" xfId="1" applyNumberFormat="1" applyFont="1" applyBorder="1"/>
    <xf numFmtId="0" fontId="7" fillId="0" borderId="16" xfId="1" applyFont="1" applyBorder="1"/>
    <xf numFmtId="0" fontId="8" fillId="0" borderId="0" xfId="1" applyFont="1" applyBorder="1" applyAlignment="1">
      <alignment horizontal="left" vertical="center"/>
    </xf>
    <xf numFmtId="41" fontId="3" fillId="0" borderId="0" xfId="1" applyNumberFormat="1" applyFont="1" applyBorder="1" applyAlignment="1">
      <alignment vertical="center"/>
    </xf>
    <xf numFmtId="0" fontId="1" fillId="0" borderId="17" xfId="1" applyBorder="1"/>
    <xf numFmtId="0" fontId="1" fillId="0" borderId="17" xfId="1" applyBorder="1" applyAlignment="1"/>
    <xf numFmtId="0" fontId="5" fillId="0" borderId="17" xfId="1" applyFont="1" applyBorder="1" applyAlignment="1">
      <alignment vertical="center"/>
    </xf>
    <xf numFmtId="0" fontId="5" fillId="0" borderId="17" xfId="1" applyFont="1" applyBorder="1"/>
    <xf numFmtId="41" fontId="5" fillId="0" borderId="17" xfId="1" applyNumberFormat="1" applyFont="1" applyBorder="1"/>
    <xf numFmtId="41" fontId="5" fillId="0" borderId="17" xfId="1" applyNumberFormat="1" applyFont="1" applyBorder="1" applyAlignment="1">
      <alignment vertical="center"/>
    </xf>
    <xf numFmtId="0" fontId="9" fillId="0" borderId="17" xfId="1" applyFont="1" applyBorder="1" applyAlignment="1">
      <alignment horizontal="right" vertical="center"/>
    </xf>
    <xf numFmtId="3" fontId="17" fillId="3" borderId="18" xfId="1" applyNumberFormat="1" applyFont="1" applyFill="1" applyBorder="1" applyAlignment="1">
      <alignment vertical="center"/>
    </xf>
    <xf numFmtId="0" fontId="1" fillId="0" borderId="0" xfId="1" applyBorder="1"/>
    <xf numFmtId="0" fontId="12" fillId="0" borderId="6" xfId="1" applyFont="1" applyBorder="1" applyAlignment="1">
      <alignment horizontal="right" vertical="center"/>
    </xf>
    <xf numFmtId="0" fontId="9" fillId="0" borderId="7" xfId="1" applyFont="1" applyBorder="1" applyAlignment="1">
      <alignment horizontal="right" vertical="center"/>
    </xf>
    <xf numFmtId="0" fontId="9" fillId="0" borderId="7" xfId="1" applyFont="1" applyBorder="1" applyAlignment="1">
      <alignment horizontal="right"/>
    </xf>
    <xf numFmtId="41" fontId="16" fillId="0" borderId="19" xfId="1" applyNumberFormat="1" applyFont="1" applyBorder="1" applyAlignment="1">
      <alignment vertical="center"/>
    </xf>
    <xf numFmtId="0" fontId="9" fillId="0" borderId="20" xfId="1" applyFont="1" applyBorder="1" applyAlignment="1">
      <alignment horizontal="right"/>
    </xf>
    <xf numFmtId="41" fontId="9" fillId="0" borderId="0" xfId="1" applyNumberFormat="1" applyFont="1" applyBorder="1" applyAlignment="1">
      <alignment horizontal="left"/>
    </xf>
    <xf numFmtId="41" fontId="14" fillId="0" borderId="0" xfId="1" applyNumberFormat="1" applyFont="1" applyAlignment="1">
      <alignment horizontal="left"/>
    </xf>
    <xf numFmtId="41" fontId="14" fillId="0" borderId="0" xfId="1" quotePrefix="1" applyNumberFormat="1" applyFont="1" applyAlignment="1">
      <alignment horizontal="left"/>
    </xf>
    <xf numFmtId="41" fontId="14" fillId="0" borderId="2" xfId="1" applyNumberFormat="1" applyFont="1" applyBorder="1" applyAlignment="1">
      <alignment horizontal="left"/>
    </xf>
    <xf numFmtId="41" fontId="10" fillId="0" borderId="0" xfId="1" applyNumberFormat="1" applyFont="1" applyAlignment="1">
      <alignment horizontal="left"/>
    </xf>
    <xf numFmtId="41" fontId="7" fillId="0" borderId="2" xfId="1" applyNumberFormat="1" applyFont="1" applyFill="1" applyBorder="1"/>
    <xf numFmtId="0" fontId="3" fillId="0" borderId="16" xfId="1" applyNumberFormat="1" applyFont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/>
    </xf>
  </cellXfs>
  <cellStyles count="2">
    <cellStyle name="Normal" xfId="0" builtinId="0"/>
    <cellStyle name="Normal_FAC10Y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N126"/>
  <sheetViews>
    <sheetView showGridLines="0" tabSelected="1" zoomScaleNormal="100" workbookViewId="0">
      <selection sqref="A1:L125"/>
    </sheetView>
  </sheetViews>
  <sheetFormatPr defaultRowHeight="12.75"/>
  <cols>
    <col min="1" max="1" width="1.5703125" customWidth="1"/>
    <col min="2" max="2" width="43" customWidth="1"/>
    <col min="3" max="6" width="7.7109375" hidden="1" customWidth="1"/>
    <col min="7" max="12" width="7.7109375" customWidth="1"/>
  </cols>
  <sheetData>
    <row r="1" spans="1:12" ht="15.7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16.5" thickBot="1">
      <c r="A2" s="67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3.5" thickTop="1">
      <c r="A3" s="1" t="s">
        <v>5</v>
      </c>
      <c r="B3" s="69"/>
      <c r="C3" s="71"/>
      <c r="D3" s="71" t="s">
        <v>2</v>
      </c>
      <c r="E3" s="71"/>
      <c r="F3" s="71" t="s">
        <v>3</v>
      </c>
      <c r="G3" s="71"/>
      <c r="H3" s="71" t="s">
        <v>4</v>
      </c>
      <c r="I3" s="71"/>
      <c r="J3" s="71" t="s">
        <v>103</v>
      </c>
      <c r="K3" s="71"/>
      <c r="L3" s="71" t="s">
        <v>110</v>
      </c>
    </row>
    <row r="4" spans="1:12" ht="6.95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</row>
    <row r="5" spans="1:12">
      <c r="A5" s="4" t="s">
        <v>99</v>
      </c>
      <c r="B5" s="2"/>
      <c r="C5" s="3"/>
      <c r="D5" s="2"/>
      <c r="E5" s="2"/>
      <c r="F5" s="2"/>
      <c r="G5" s="2"/>
      <c r="H5" s="2"/>
      <c r="I5" s="2"/>
      <c r="J5" s="3"/>
      <c r="K5" s="2"/>
      <c r="L5" s="3"/>
    </row>
    <row r="6" spans="1:12">
      <c r="A6" s="2"/>
      <c r="B6" s="73" t="s">
        <v>6</v>
      </c>
      <c r="C6" s="3"/>
      <c r="D6" s="2"/>
      <c r="E6" s="2"/>
      <c r="F6" s="2"/>
      <c r="G6" s="2"/>
      <c r="H6" s="2"/>
      <c r="I6" s="2"/>
      <c r="J6" s="3"/>
      <c r="K6" s="2"/>
      <c r="L6" s="3"/>
    </row>
    <row r="7" spans="1:12" ht="12" customHeight="1">
      <c r="A7" s="2"/>
      <c r="B7" s="6" t="s">
        <v>7</v>
      </c>
      <c r="C7" s="7"/>
      <c r="D7" s="8">
        <v>5</v>
      </c>
      <c r="E7" s="8"/>
      <c r="F7" s="8">
        <v>7</v>
      </c>
      <c r="G7" s="8"/>
      <c r="H7" s="8">
        <v>6</v>
      </c>
      <c r="I7" s="8"/>
      <c r="J7" s="8">
        <v>7</v>
      </c>
      <c r="K7" s="8"/>
      <c r="L7" s="8">
        <v>8</v>
      </c>
    </row>
    <row r="8" spans="1:12" ht="12" customHeight="1">
      <c r="A8" s="2"/>
      <c r="B8" s="9" t="s">
        <v>8</v>
      </c>
      <c r="C8" s="10"/>
      <c r="D8" s="11">
        <v>11</v>
      </c>
      <c r="E8" s="11"/>
      <c r="F8" s="11">
        <v>12</v>
      </c>
      <c r="G8" s="11"/>
      <c r="H8" s="11">
        <v>12</v>
      </c>
      <c r="I8" s="11"/>
      <c r="J8" s="11">
        <v>11</v>
      </c>
      <c r="K8" s="11"/>
      <c r="L8" s="11">
        <v>11</v>
      </c>
    </row>
    <row r="9" spans="1:12" ht="12" customHeight="1">
      <c r="A9" s="2"/>
      <c r="B9" s="9" t="s">
        <v>9</v>
      </c>
      <c r="C9" s="10"/>
      <c r="D9" s="11">
        <v>17</v>
      </c>
      <c r="E9" s="11"/>
      <c r="F9" s="11">
        <v>19</v>
      </c>
      <c r="G9" s="11"/>
      <c r="H9" s="11">
        <v>19</v>
      </c>
      <c r="I9" s="11"/>
      <c r="J9" s="11">
        <v>19</v>
      </c>
      <c r="K9" s="11"/>
      <c r="L9" s="11">
        <v>20</v>
      </c>
    </row>
    <row r="10" spans="1:12" ht="12" customHeight="1">
      <c r="A10" s="2"/>
      <c r="B10" s="12" t="s">
        <v>10</v>
      </c>
      <c r="C10" s="10"/>
      <c r="D10" s="11">
        <v>14</v>
      </c>
      <c r="E10" s="11"/>
      <c r="F10" s="11">
        <v>17</v>
      </c>
      <c r="G10" s="11"/>
      <c r="H10" s="11">
        <v>17</v>
      </c>
      <c r="I10" s="11"/>
      <c r="J10" s="11">
        <v>16</v>
      </c>
      <c r="K10" s="11"/>
      <c r="L10" s="11">
        <v>15</v>
      </c>
    </row>
    <row r="11" spans="1:12" ht="12" customHeight="1">
      <c r="A11" s="2"/>
      <c r="B11" s="13" t="s">
        <v>11</v>
      </c>
      <c r="C11" s="14"/>
      <c r="D11" s="15">
        <v>19</v>
      </c>
      <c r="E11" s="15"/>
      <c r="F11" s="15">
        <v>19</v>
      </c>
      <c r="G11" s="15"/>
      <c r="H11" s="15">
        <v>20</v>
      </c>
      <c r="I11" s="15"/>
      <c r="J11" s="15">
        <v>20</v>
      </c>
      <c r="K11" s="15"/>
      <c r="L11" s="15">
        <v>20</v>
      </c>
    </row>
    <row r="12" spans="1:12" ht="12" customHeight="1">
      <c r="A12" s="2"/>
      <c r="B12" s="12" t="s">
        <v>12</v>
      </c>
      <c r="C12" s="10"/>
      <c r="D12" s="11">
        <v>13</v>
      </c>
      <c r="E12" s="11"/>
      <c r="F12" s="11">
        <v>13</v>
      </c>
      <c r="G12" s="11"/>
      <c r="H12" s="11">
        <v>13</v>
      </c>
      <c r="I12" s="11"/>
      <c r="J12" s="11">
        <v>14</v>
      </c>
      <c r="K12" s="11"/>
      <c r="L12" s="11">
        <v>13</v>
      </c>
    </row>
    <row r="13" spans="1:12" ht="12" customHeight="1">
      <c r="A13" s="2"/>
      <c r="B13" s="9" t="s">
        <v>106</v>
      </c>
      <c r="C13" s="10"/>
      <c r="D13" s="11">
        <v>14</v>
      </c>
      <c r="E13" s="11"/>
      <c r="F13" s="11">
        <v>15</v>
      </c>
      <c r="G13" s="11"/>
      <c r="H13" s="11">
        <v>14</v>
      </c>
      <c r="I13" s="11"/>
      <c r="J13" s="11"/>
      <c r="K13" s="11"/>
      <c r="L13" s="11"/>
    </row>
    <row r="14" spans="1:12" ht="12" customHeight="1">
      <c r="A14" s="2"/>
      <c r="B14" s="9" t="s">
        <v>13</v>
      </c>
      <c r="C14" s="10"/>
      <c r="D14" s="11">
        <v>7</v>
      </c>
      <c r="E14" s="11"/>
      <c r="F14" s="11">
        <v>7</v>
      </c>
      <c r="G14" s="11"/>
      <c r="H14" s="11">
        <v>7</v>
      </c>
      <c r="I14" s="11"/>
      <c r="J14" s="11">
        <v>7</v>
      </c>
      <c r="K14" s="11"/>
      <c r="L14" s="11">
        <v>6</v>
      </c>
    </row>
    <row r="15" spans="1:12" ht="12" customHeight="1">
      <c r="A15" s="2"/>
      <c r="B15" s="9" t="s">
        <v>14</v>
      </c>
      <c r="C15" s="10"/>
      <c r="D15" s="11">
        <v>14</v>
      </c>
      <c r="E15" s="11"/>
      <c r="F15" s="11">
        <v>16</v>
      </c>
      <c r="G15" s="11"/>
      <c r="H15" s="11">
        <v>18</v>
      </c>
      <c r="I15" s="11"/>
      <c r="J15" s="11">
        <v>16</v>
      </c>
      <c r="K15" s="11"/>
      <c r="L15" s="11">
        <v>17</v>
      </c>
    </row>
    <row r="16" spans="1:12" ht="12" customHeight="1">
      <c r="A16" s="2"/>
      <c r="B16" s="13" t="s">
        <v>15</v>
      </c>
      <c r="C16" s="14"/>
      <c r="D16" s="15">
        <v>19</v>
      </c>
      <c r="E16" s="15"/>
      <c r="F16" s="15">
        <v>20</v>
      </c>
      <c r="G16" s="15"/>
      <c r="H16" s="15">
        <v>22</v>
      </c>
      <c r="I16" s="15"/>
      <c r="J16" s="15">
        <v>22</v>
      </c>
      <c r="K16" s="15"/>
      <c r="L16" s="15">
        <v>21</v>
      </c>
    </row>
    <row r="17" spans="1:12" ht="12" customHeight="1">
      <c r="A17" s="2"/>
      <c r="B17" s="9" t="s">
        <v>16</v>
      </c>
      <c r="C17" s="10"/>
      <c r="D17" s="11">
        <v>15</v>
      </c>
      <c r="E17" s="11"/>
      <c r="F17" s="11">
        <v>16</v>
      </c>
      <c r="G17" s="11"/>
      <c r="H17" s="11">
        <v>17</v>
      </c>
      <c r="I17" s="11"/>
      <c r="J17" s="11">
        <v>17</v>
      </c>
      <c r="K17" s="11"/>
      <c r="L17" s="11">
        <v>18</v>
      </c>
    </row>
    <row r="18" spans="1:12" ht="12" customHeight="1">
      <c r="A18" s="2"/>
      <c r="B18" s="9" t="s">
        <v>17</v>
      </c>
      <c r="C18" s="10"/>
      <c r="D18" s="11">
        <v>4</v>
      </c>
      <c r="E18" s="11"/>
      <c r="F18" s="11">
        <v>4</v>
      </c>
      <c r="G18" s="11"/>
      <c r="H18" s="11">
        <v>4</v>
      </c>
      <c r="I18" s="11"/>
      <c r="J18" s="11">
        <v>4</v>
      </c>
      <c r="K18" s="11"/>
      <c r="L18" s="11">
        <v>4</v>
      </c>
    </row>
    <row r="19" spans="1:12" ht="12" customHeight="1">
      <c r="A19" s="2"/>
      <c r="B19" s="9" t="s">
        <v>18</v>
      </c>
      <c r="C19" s="10"/>
      <c r="D19" s="11">
        <v>21</v>
      </c>
      <c r="E19" s="11"/>
      <c r="F19" s="11">
        <v>19</v>
      </c>
      <c r="G19" s="11"/>
      <c r="H19" s="11">
        <v>17</v>
      </c>
      <c r="I19" s="11"/>
      <c r="J19" s="11">
        <v>17</v>
      </c>
      <c r="K19" s="11"/>
      <c r="L19" s="11">
        <v>18</v>
      </c>
    </row>
    <row r="20" spans="1:12" ht="12" customHeight="1">
      <c r="A20" s="2"/>
      <c r="B20" s="9" t="s">
        <v>19</v>
      </c>
      <c r="C20" s="10"/>
      <c r="D20" s="11">
        <v>14</v>
      </c>
      <c r="E20" s="11"/>
      <c r="F20" s="11">
        <v>14</v>
      </c>
      <c r="G20" s="11"/>
      <c r="H20" s="11">
        <v>15</v>
      </c>
      <c r="I20" s="11"/>
      <c r="J20" s="11">
        <v>15</v>
      </c>
      <c r="K20" s="11"/>
      <c r="L20" s="11">
        <v>16</v>
      </c>
    </row>
    <row r="21" spans="1:12" ht="12" customHeight="1">
      <c r="A21" s="2"/>
      <c r="B21" s="13" t="s">
        <v>20</v>
      </c>
      <c r="C21" s="14"/>
      <c r="D21" s="15">
        <v>5</v>
      </c>
      <c r="E21" s="15"/>
      <c r="F21" s="15">
        <v>4</v>
      </c>
      <c r="G21" s="15"/>
      <c r="H21" s="15">
        <v>4</v>
      </c>
      <c r="I21" s="15"/>
      <c r="J21" s="15">
        <v>4</v>
      </c>
      <c r="K21" s="15"/>
      <c r="L21" s="15">
        <v>4</v>
      </c>
    </row>
    <row r="22" spans="1:12" ht="12" customHeight="1">
      <c r="A22" s="2"/>
      <c r="B22" s="9" t="s">
        <v>21</v>
      </c>
      <c r="C22" s="10"/>
      <c r="D22" s="11">
        <v>9</v>
      </c>
      <c r="E22" s="11"/>
      <c r="F22" s="11">
        <v>9</v>
      </c>
      <c r="G22" s="11"/>
      <c r="H22" s="11">
        <v>8</v>
      </c>
      <c r="I22" s="11"/>
      <c r="J22" s="11">
        <v>7</v>
      </c>
      <c r="K22" s="11"/>
      <c r="L22" s="11">
        <v>8</v>
      </c>
    </row>
    <row r="23" spans="1:12" ht="12" customHeight="1">
      <c r="A23" s="2"/>
      <c r="B23" s="9" t="s">
        <v>22</v>
      </c>
      <c r="C23" s="10"/>
      <c r="D23" s="11">
        <v>26</v>
      </c>
      <c r="E23" s="11"/>
      <c r="F23" s="11">
        <v>25</v>
      </c>
      <c r="G23" s="11"/>
      <c r="H23" s="11">
        <v>26</v>
      </c>
      <c r="I23" s="11"/>
      <c r="J23" s="11">
        <v>27</v>
      </c>
      <c r="K23" s="11"/>
      <c r="L23" s="11">
        <v>26</v>
      </c>
    </row>
    <row r="24" spans="1:12" ht="12" customHeight="1">
      <c r="A24" s="2"/>
      <c r="B24" s="9" t="s">
        <v>23</v>
      </c>
      <c r="C24" s="10"/>
      <c r="D24" s="11">
        <v>21</v>
      </c>
      <c r="E24" s="11"/>
      <c r="F24" s="11">
        <v>22</v>
      </c>
      <c r="G24" s="11"/>
      <c r="H24" s="11">
        <v>22</v>
      </c>
      <c r="I24" s="11"/>
      <c r="J24" s="11">
        <v>20</v>
      </c>
      <c r="K24" s="11"/>
      <c r="L24" s="11">
        <v>21</v>
      </c>
    </row>
    <row r="25" spans="1:12" ht="12" customHeight="1">
      <c r="A25" s="2"/>
      <c r="B25" s="9" t="s">
        <v>24</v>
      </c>
      <c r="C25" s="10"/>
      <c r="D25" s="11">
        <v>9</v>
      </c>
      <c r="E25" s="11"/>
      <c r="F25" s="11">
        <v>10</v>
      </c>
      <c r="G25" s="11"/>
      <c r="H25" s="11">
        <v>10</v>
      </c>
      <c r="I25" s="11"/>
      <c r="J25" s="11">
        <v>8</v>
      </c>
      <c r="K25" s="11"/>
      <c r="L25" s="11">
        <v>8</v>
      </c>
    </row>
    <row r="26" spans="1:12" ht="12" customHeight="1">
      <c r="A26" s="2"/>
      <c r="B26" s="13" t="s">
        <v>25</v>
      </c>
      <c r="C26" s="14"/>
      <c r="D26" s="15">
        <v>2</v>
      </c>
      <c r="E26" s="15"/>
      <c r="F26" s="15">
        <v>2</v>
      </c>
      <c r="G26" s="15"/>
      <c r="H26" s="15">
        <v>2</v>
      </c>
      <c r="I26" s="15"/>
      <c r="J26" s="15">
        <v>1</v>
      </c>
      <c r="K26" s="15"/>
      <c r="L26" s="100"/>
    </row>
    <row r="27" spans="1:12">
      <c r="A27" s="2"/>
      <c r="B27" s="55" t="s">
        <v>92</v>
      </c>
      <c r="C27" s="62"/>
      <c r="D27" s="63">
        <f>SUM(D7:D26)</f>
        <v>259</v>
      </c>
      <c r="E27" s="63"/>
      <c r="F27" s="63">
        <f>SUM(F7:F26)</f>
        <v>270</v>
      </c>
      <c r="G27" s="63"/>
      <c r="H27" s="63">
        <f>SUM(H7:H26)</f>
        <v>273</v>
      </c>
      <c r="I27" s="63"/>
      <c r="J27" s="63">
        <f>SUM(J7:J26)</f>
        <v>252</v>
      </c>
      <c r="K27" s="63"/>
      <c r="L27" s="63">
        <f>SUM(L7:L26)</f>
        <v>254</v>
      </c>
    </row>
    <row r="28" spans="1:12" ht="6.95" customHeight="1">
      <c r="A28" s="2"/>
      <c r="B28" s="9"/>
      <c r="C28" s="17"/>
      <c r="D28" s="16"/>
      <c r="E28" s="16"/>
      <c r="F28" s="16"/>
      <c r="G28" s="16"/>
      <c r="H28" s="16"/>
      <c r="I28" s="16"/>
      <c r="J28" s="16"/>
      <c r="K28" s="16"/>
      <c r="L28" s="16"/>
    </row>
    <row r="29" spans="1:12">
      <c r="A29" s="2"/>
      <c r="B29" s="74" t="s">
        <v>104</v>
      </c>
      <c r="C29" s="17"/>
      <c r="D29" s="16"/>
      <c r="E29" s="16"/>
      <c r="F29" s="16"/>
      <c r="G29" s="16"/>
      <c r="H29" s="16"/>
      <c r="I29" s="16"/>
      <c r="J29" s="16"/>
      <c r="K29" s="16"/>
      <c r="L29" s="16"/>
    </row>
    <row r="30" spans="1:12" ht="12" customHeight="1">
      <c r="A30" s="2"/>
      <c r="B30" s="6" t="s">
        <v>26</v>
      </c>
      <c r="C30" s="7"/>
      <c r="D30" s="8">
        <v>5</v>
      </c>
      <c r="E30" s="8"/>
      <c r="F30" s="8">
        <v>6</v>
      </c>
      <c r="G30" s="8"/>
      <c r="H30" s="8">
        <v>5</v>
      </c>
      <c r="I30" s="8"/>
      <c r="J30" s="8">
        <v>5</v>
      </c>
      <c r="K30" s="8"/>
      <c r="L30" s="8">
        <v>6</v>
      </c>
    </row>
    <row r="31" spans="1:12" ht="12" customHeight="1">
      <c r="A31" s="2"/>
      <c r="B31" s="9" t="s">
        <v>27</v>
      </c>
      <c r="C31" s="18"/>
      <c r="D31" s="19">
        <v>8</v>
      </c>
      <c r="E31" s="19"/>
      <c r="F31" s="19">
        <v>8</v>
      </c>
      <c r="G31" s="19"/>
      <c r="H31" s="19">
        <v>8</v>
      </c>
      <c r="I31" s="19"/>
      <c r="J31" s="19">
        <v>8</v>
      </c>
      <c r="K31" s="19"/>
      <c r="L31" s="19">
        <v>9</v>
      </c>
    </row>
    <row r="32" spans="1:12" ht="12" customHeight="1">
      <c r="A32" s="2"/>
      <c r="B32" s="9" t="s">
        <v>107</v>
      </c>
      <c r="C32" s="18"/>
      <c r="D32" s="19"/>
      <c r="E32" s="19"/>
      <c r="F32" s="19"/>
      <c r="G32" s="19"/>
      <c r="H32" s="19"/>
      <c r="I32" s="19"/>
      <c r="J32" s="19">
        <v>16</v>
      </c>
      <c r="K32" s="19"/>
      <c r="L32" s="19">
        <v>14</v>
      </c>
    </row>
    <row r="33" spans="1:12" ht="12" customHeight="1">
      <c r="A33" s="2"/>
      <c r="B33" s="9" t="s">
        <v>28</v>
      </c>
      <c r="C33" s="18"/>
      <c r="D33" s="19">
        <v>18</v>
      </c>
      <c r="E33" s="19"/>
      <c r="F33" s="19">
        <v>18</v>
      </c>
      <c r="G33" s="19"/>
      <c r="H33" s="19">
        <v>18</v>
      </c>
      <c r="I33" s="19"/>
      <c r="J33" s="19">
        <v>18</v>
      </c>
      <c r="K33" s="19"/>
      <c r="L33" s="19">
        <v>18</v>
      </c>
    </row>
    <row r="34" spans="1:12" ht="12" customHeight="1">
      <c r="A34" s="2"/>
      <c r="B34" s="9" t="s">
        <v>29</v>
      </c>
      <c r="C34" s="18"/>
      <c r="D34" s="19">
        <v>12</v>
      </c>
      <c r="E34" s="19"/>
      <c r="F34" s="19">
        <v>13</v>
      </c>
      <c r="G34" s="19"/>
      <c r="H34" s="19">
        <v>13</v>
      </c>
      <c r="I34" s="19"/>
      <c r="J34" s="19">
        <v>15</v>
      </c>
      <c r="K34" s="19"/>
      <c r="L34" s="19">
        <v>13</v>
      </c>
    </row>
    <row r="35" spans="1:12" ht="12" customHeight="1">
      <c r="A35" s="2"/>
      <c r="B35" s="13" t="s">
        <v>30</v>
      </c>
      <c r="C35" s="18"/>
      <c r="D35" s="19">
        <v>15</v>
      </c>
      <c r="E35" s="19"/>
      <c r="F35" s="19">
        <v>15</v>
      </c>
      <c r="G35" s="19"/>
      <c r="H35" s="19">
        <v>16</v>
      </c>
      <c r="I35" s="19"/>
      <c r="J35" s="19">
        <v>17</v>
      </c>
      <c r="K35" s="19"/>
      <c r="L35" s="19">
        <v>17</v>
      </c>
    </row>
    <row r="36" spans="1:12">
      <c r="A36" s="2"/>
      <c r="B36" s="55" t="s">
        <v>92</v>
      </c>
      <c r="C36" s="62"/>
      <c r="D36" s="63">
        <f>SUM(D30:D35)</f>
        <v>58</v>
      </c>
      <c r="E36" s="63"/>
      <c r="F36" s="63">
        <f>SUM(F30:F35)</f>
        <v>60</v>
      </c>
      <c r="G36" s="63"/>
      <c r="H36" s="63">
        <f>SUM(H30:H35)</f>
        <v>60</v>
      </c>
      <c r="I36" s="63"/>
      <c r="J36" s="63">
        <f>SUM(J30:J35)</f>
        <v>79</v>
      </c>
      <c r="K36" s="63"/>
      <c r="L36" s="63">
        <f>SUM(L30:L35)</f>
        <v>77</v>
      </c>
    </row>
    <row r="37" spans="1:12" ht="6.95" customHeight="1">
      <c r="A37" s="2"/>
      <c r="B37" s="20"/>
      <c r="C37" s="3"/>
      <c r="D37" s="21"/>
      <c r="E37" s="21"/>
      <c r="F37" s="22"/>
      <c r="G37" s="22"/>
      <c r="H37" s="22"/>
      <c r="I37" s="22"/>
      <c r="J37" s="22"/>
      <c r="K37" s="22"/>
      <c r="L37" s="22"/>
    </row>
    <row r="38" spans="1:12">
      <c r="A38" s="2"/>
      <c r="B38" s="23" t="s">
        <v>100</v>
      </c>
      <c r="C38" s="75"/>
      <c r="D38" s="76">
        <f>D27+D36</f>
        <v>317</v>
      </c>
      <c r="E38" s="76"/>
      <c r="F38" s="76">
        <f>F27+F36</f>
        <v>330</v>
      </c>
      <c r="G38" s="76"/>
      <c r="H38" s="76">
        <f>H27+H36</f>
        <v>333</v>
      </c>
      <c r="I38" s="76"/>
      <c r="J38" s="76">
        <f>J27+J36</f>
        <v>331</v>
      </c>
      <c r="K38" s="76"/>
      <c r="L38" s="76">
        <f>L27+L36</f>
        <v>331</v>
      </c>
    </row>
    <row r="39" spans="1:12" ht="6.95" customHeight="1">
      <c r="A39" s="81"/>
      <c r="B39" s="83"/>
      <c r="C39" s="83"/>
      <c r="D39" s="86"/>
      <c r="E39" s="86"/>
      <c r="F39" s="86"/>
      <c r="G39" s="86"/>
      <c r="H39" s="86"/>
      <c r="I39" s="86"/>
      <c r="J39" s="86"/>
      <c r="K39" s="86"/>
      <c r="L39" s="86"/>
    </row>
    <row r="40" spans="1:12">
      <c r="A40" s="79" t="s">
        <v>31</v>
      </c>
      <c r="B40" s="2"/>
      <c r="C40" s="24"/>
      <c r="D40" s="25"/>
      <c r="E40" s="25"/>
      <c r="F40" s="25"/>
      <c r="G40" s="25"/>
      <c r="H40" s="25"/>
      <c r="I40" s="25"/>
      <c r="J40" s="25"/>
      <c r="K40" s="25"/>
      <c r="L40" s="25"/>
    </row>
    <row r="41" spans="1:12">
      <c r="A41" s="26" t="s">
        <v>32</v>
      </c>
      <c r="B41" s="2"/>
      <c r="C41" s="75"/>
      <c r="D41" s="76">
        <v>32</v>
      </c>
      <c r="E41" s="77"/>
      <c r="F41" s="76">
        <v>33</v>
      </c>
      <c r="G41" s="76"/>
      <c r="H41" s="76">
        <v>35</v>
      </c>
      <c r="I41" s="76"/>
      <c r="J41" s="76">
        <v>37</v>
      </c>
      <c r="K41" s="76"/>
      <c r="L41" s="76">
        <v>41</v>
      </c>
    </row>
    <row r="42" spans="1:12">
      <c r="A42" s="81"/>
      <c r="B42" s="81"/>
      <c r="C42" s="84"/>
      <c r="D42" s="85"/>
      <c r="E42" s="85"/>
      <c r="F42" s="85"/>
      <c r="G42" s="85"/>
      <c r="H42" s="85"/>
      <c r="I42" s="85"/>
      <c r="J42" s="85"/>
      <c r="K42" s="85"/>
      <c r="L42" s="85"/>
    </row>
    <row r="43" spans="1:12">
      <c r="A43" s="79" t="s">
        <v>33</v>
      </c>
      <c r="B43" s="2"/>
      <c r="C43" s="18"/>
      <c r="D43" s="19"/>
      <c r="E43" s="19"/>
      <c r="F43" s="19"/>
      <c r="G43" s="19"/>
      <c r="H43" s="19"/>
      <c r="I43" s="19"/>
      <c r="J43" s="19"/>
      <c r="K43" s="19"/>
      <c r="L43" s="19"/>
    </row>
    <row r="44" spans="1:12" ht="12.75" customHeight="1">
      <c r="A44" s="26" t="s">
        <v>34</v>
      </c>
      <c r="B44" s="2"/>
      <c r="C44" s="75"/>
      <c r="D44" s="76">
        <v>25</v>
      </c>
      <c r="E44" s="77"/>
      <c r="F44" s="76">
        <v>22</v>
      </c>
      <c r="G44" s="76"/>
      <c r="H44" s="76">
        <v>23</v>
      </c>
      <c r="I44" s="76"/>
      <c r="J44" s="76">
        <v>26</v>
      </c>
      <c r="K44" s="76"/>
      <c r="L44" s="76">
        <v>23</v>
      </c>
    </row>
    <row r="45" spans="1:12" ht="12.75" customHeight="1">
      <c r="A45" s="81"/>
      <c r="B45" s="87" t="s">
        <v>35</v>
      </c>
      <c r="C45" s="84"/>
      <c r="D45" s="81"/>
      <c r="E45" s="81"/>
      <c r="F45" s="81"/>
      <c r="G45" s="81"/>
      <c r="H45" s="81"/>
      <c r="I45" s="81"/>
      <c r="J45" s="81"/>
      <c r="K45" s="81"/>
      <c r="L45" s="81"/>
    </row>
    <row r="46" spans="1:12">
      <c r="A46" s="79" t="s">
        <v>36</v>
      </c>
      <c r="B46" s="2"/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7" spans="1:12" ht="12" customHeight="1">
      <c r="A47" s="2"/>
      <c r="B47" s="6" t="s">
        <v>37</v>
      </c>
      <c r="C47" s="7"/>
      <c r="D47" s="8">
        <v>5</v>
      </c>
      <c r="E47" s="8"/>
      <c r="F47" s="8">
        <v>5</v>
      </c>
      <c r="G47" s="8"/>
      <c r="H47" s="8">
        <v>5</v>
      </c>
      <c r="I47" s="8"/>
      <c r="J47" s="8">
        <v>5</v>
      </c>
      <c r="K47" s="8"/>
      <c r="L47" s="8">
        <v>5</v>
      </c>
    </row>
    <row r="48" spans="1:12" ht="12" customHeight="1">
      <c r="A48" s="2"/>
      <c r="B48" s="9" t="s">
        <v>108</v>
      </c>
      <c r="C48" s="10"/>
      <c r="D48" s="11">
        <v>4</v>
      </c>
      <c r="E48" s="11"/>
      <c r="F48" s="11">
        <v>4</v>
      </c>
      <c r="G48" s="11"/>
      <c r="H48" s="11">
        <v>4</v>
      </c>
      <c r="I48" s="11"/>
      <c r="J48" s="11">
        <v>4</v>
      </c>
      <c r="K48" s="11"/>
      <c r="L48" s="11">
        <v>4</v>
      </c>
    </row>
    <row r="49" spans="1:12" ht="12" customHeight="1">
      <c r="A49" s="2"/>
      <c r="B49" s="9" t="s">
        <v>38</v>
      </c>
      <c r="C49" s="10"/>
      <c r="D49" s="11">
        <v>6</v>
      </c>
      <c r="E49" s="11"/>
      <c r="F49" s="11">
        <v>7</v>
      </c>
      <c r="G49" s="11"/>
      <c r="H49" s="11">
        <v>7</v>
      </c>
      <c r="I49" s="11"/>
      <c r="J49" s="11">
        <v>7</v>
      </c>
      <c r="K49" s="11"/>
      <c r="L49" s="11">
        <v>7</v>
      </c>
    </row>
    <row r="50" spans="1:12" ht="12" customHeight="1">
      <c r="A50" s="2"/>
      <c r="B50" s="9" t="s">
        <v>109</v>
      </c>
      <c r="C50" s="10"/>
      <c r="D50" s="11">
        <v>5</v>
      </c>
      <c r="E50" s="11"/>
      <c r="F50" s="11">
        <v>5</v>
      </c>
      <c r="G50" s="11"/>
      <c r="H50" s="11">
        <v>5</v>
      </c>
      <c r="I50" s="11"/>
      <c r="J50" s="11">
        <v>5</v>
      </c>
      <c r="K50" s="11"/>
      <c r="L50" s="11">
        <v>5</v>
      </c>
    </row>
    <row r="51" spans="1:12" ht="12" customHeight="1">
      <c r="A51" s="2"/>
      <c r="B51" s="13" t="s">
        <v>39</v>
      </c>
      <c r="C51" s="14"/>
      <c r="D51" s="15">
        <v>3</v>
      </c>
      <c r="E51" s="15"/>
      <c r="F51" s="15">
        <v>3</v>
      </c>
      <c r="G51" s="15"/>
      <c r="H51" s="15">
        <v>3</v>
      </c>
      <c r="I51" s="15"/>
      <c r="J51" s="15">
        <v>4</v>
      </c>
      <c r="K51" s="15"/>
      <c r="L51" s="15">
        <v>3</v>
      </c>
    </row>
    <row r="52" spans="1:12" ht="12" customHeight="1">
      <c r="A52" s="2"/>
      <c r="B52" s="9" t="s">
        <v>40</v>
      </c>
      <c r="C52" s="10"/>
      <c r="D52" s="11">
        <v>9</v>
      </c>
      <c r="E52" s="11"/>
      <c r="F52" s="11">
        <v>7</v>
      </c>
      <c r="G52" s="11"/>
      <c r="H52" s="11">
        <v>7</v>
      </c>
      <c r="I52" s="11"/>
      <c r="J52" s="11">
        <v>8</v>
      </c>
      <c r="K52" s="11"/>
      <c r="L52" s="11">
        <v>8</v>
      </c>
    </row>
    <row r="53" spans="1:12" ht="12" customHeight="1">
      <c r="A53" s="2"/>
      <c r="B53" s="9" t="s">
        <v>41</v>
      </c>
      <c r="C53" s="10"/>
      <c r="D53" s="11">
        <v>1</v>
      </c>
      <c r="E53" s="11"/>
      <c r="F53" s="11">
        <v>1</v>
      </c>
      <c r="G53" s="11"/>
      <c r="H53" s="11">
        <v>1</v>
      </c>
      <c r="I53" s="11"/>
      <c r="J53" s="11">
        <v>1</v>
      </c>
      <c r="K53" s="11"/>
      <c r="L53" s="11">
        <v>1</v>
      </c>
    </row>
    <row r="54" spans="1:12" ht="12" customHeight="1">
      <c r="A54" s="2"/>
      <c r="B54" s="9" t="s">
        <v>42</v>
      </c>
      <c r="C54" s="10"/>
      <c r="D54" s="11">
        <v>2</v>
      </c>
      <c r="E54" s="11"/>
      <c r="F54" s="11">
        <v>2</v>
      </c>
      <c r="G54" s="11"/>
      <c r="H54" s="11">
        <v>2</v>
      </c>
      <c r="I54" s="11"/>
      <c r="J54" s="11">
        <v>2</v>
      </c>
      <c r="K54" s="11"/>
      <c r="L54" s="11">
        <v>2</v>
      </c>
    </row>
    <row r="55" spans="1:12" ht="12" customHeight="1">
      <c r="A55" s="2"/>
      <c r="B55" s="9" t="s">
        <v>43</v>
      </c>
      <c r="C55" s="10"/>
      <c r="D55" s="11">
        <v>8</v>
      </c>
      <c r="E55" s="11"/>
      <c r="F55" s="11">
        <v>8</v>
      </c>
      <c r="G55" s="11"/>
      <c r="H55" s="11">
        <v>7</v>
      </c>
      <c r="I55" s="11"/>
      <c r="J55" s="11">
        <v>7</v>
      </c>
      <c r="K55" s="11"/>
      <c r="L55" s="11">
        <v>7</v>
      </c>
    </row>
    <row r="56" spans="1:12" ht="12" customHeight="1">
      <c r="A56" s="2"/>
      <c r="B56" s="13" t="s">
        <v>44</v>
      </c>
      <c r="C56" s="14"/>
      <c r="D56" s="15">
        <v>15</v>
      </c>
      <c r="E56" s="15"/>
      <c r="F56" s="15">
        <v>15</v>
      </c>
      <c r="G56" s="15"/>
      <c r="H56" s="15">
        <v>15</v>
      </c>
      <c r="I56" s="15"/>
      <c r="J56" s="15">
        <v>15</v>
      </c>
      <c r="K56" s="15"/>
      <c r="L56" s="15">
        <v>15</v>
      </c>
    </row>
    <row r="57" spans="1:12" ht="12" customHeight="1">
      <c r="A57" s="2"/>
      <c r="B57" s="9" t="s">
        <v>45</v>
      </c>
      <c r="C57" s="10"/>
      <c r="D57" s="11">
        <v>10</v>
      </c>
      <c r="E57" s="11"/>
      <c r="F57" s="11">
        <v>10</v>
      </c>
      <c r="G57" s="11"/>
      <c r="H57" s="11">
        <v>12</v>
      </c>
      <c r="I57" s="11"/>
      <c r="J57" s="11">
        <v>12</v>
      </c>
      <c r="K57" s="11"/>
      <c r="L57" s="11">
        <v>12</v>
      </c>
    </row>
    <row r="58" spans="1:12" ht="12" customHeight="1">
      <c r="A58" s="2"/>
      <c r="B58" s="9" t="s">
        <v>46</v>
      </c>
      <c r="C58" s="10"/>
      <c r="D58" s="11">
        <v>8</v>
      </c>
      <c r="E58" s="11"/>
      <c r="F58" s="11">
        <v>7</v>
      </c>
      <c r="G58" s="11"/>
      <c r="H58" s="11">
        <v>7</v>
      </c>
      <c r="I58" s="11"/>
      <c r="J58" s="11">
        <v>8</v>
      </c>
      <c r="K58" s="11"/>
      <c r="L58" s="11">
        <v>8</v>
      </c>
    </row>
    <row r="59" spans="1:12" ht="12" customHeight="1">
      <c r="A59" s="2"/>
      <c r="B59" s="13" t="s">
        <v>47</v>
      </c>
      <c r="C59" s="14"/>
      <c r="D59" s="15">
        <v>8</v>
      </c>
      <c r="E59" s="15"/>
      <c r="F59" s="15">
        <v>9</v>
      </c>
      <c r="G59" s="15"/>
      <c r="H59" s="15">
        <v>9</v>
      </c>
      <c r="I59" s="15"/>
      <c r="J59" s="15">
        <v>9</v>
      </c>
      <c r="K59" s="15"/>
      <c r="L59" s="15">
        <v>9</v>
      </c>
    </row>
    <row r="60" spans="1:12" ht="6.95" customHeight="1"/>
    <row r="61" spans="1:12">
      <c r="A61" s="2"/>
      <c r="B61" s="5" t="s">
        <v>101</v>
      </c>
      <c r="C61" s="78"/>
      <c r="D61" s="77">
        <f>SUM(D47:D59)</f>
        <v>84</v>
      </c>
      <c r="E61" s="77"/>
      <c r="F61" s="77">
        <f>SUM(F47:F59)</f>
        <v>83</v>
      </c>
      <c r="G61" s="77"/>
      <c r="H61" s="77">
        <f>SUM(H47:H59)</f>
        <v>84</v>
      </c>
      <c r="I61" s="77"/>
      <c r="J61" s="77">
        <f>SUM(J47:J59)</f>
        <v>87</v>
      </c>
      <c r="K61" s="77"/>
      <c r="L61" s="77">
        <f>SUM(L47:L59)</f>
        <v>86</v>
      </c>
    </row>
    <row r="62" spans="1:12" ht="6.95" customHeight="1"/>
    <row r="63" spans="1:12" ht="15.75">
      <c r="A63" s="56" t="s">
        <v>0</v>
      </c>
      <c r="B63" s="57"/>
      <c r="C63" s="58"/>
      <c r="D63" s="58"/>
      <c r="E63" s="58"/>
      <c r="F63" s="58"/>
      <c r="G63" s="58"/>
      <c r="H63" s="58"/>
      <c r="I63" s="58"/>
      <c r="J63" s="58"/>
      <c r="K63" s="58"/>
      <c r="L63" s="58"/>
    </row>
    <row r="64" spans="1:12" ht="16.5" thickBot="1">
      <c r="A64" s="67" t="s">
        <v>1</v>
      </c>
      <c r="B64" s="59"/>
      <c r="C64" s="68"/>
      <c r="D64" s="68"/>
      <c r="E64" s="68"/>
      <c r="F64" s="68"/>
      <c r="G64" s="68"/>
      <c r="H64" s="68"/>
      <c r="I64" s="68"/>
      <c r="J64" s="68"/>
      <c r="K64" s="68"/>
      <c r="L64" s="68"/>
    </row>
    <row r="65" spans="1:12" ht="13.5" thickTop="1">
      <c r="A65" s="1" t="s">
        <v>5</v>
      </c>
      <c r="B65" s="70"/>
      <c r="C65" s="102" t="s">
        <v>2</v>
      </c>
      <c r="D65" s="102"/>
      <c r="E65" s="102" t="s">
        <v>3</v>
      </c>
      <c r="F65" s="102"/>
      <c r="G65" s="102" t="s">
        <v>4</v>
      </c>
      <c r="H65" s="102"/>
      <c r="I65" s="102" t="s">
        <v>103</v>
      </c>
      <c r="J65" s="102"/>
      <c r="K65" s="102" t="s">
        <v>110</v>
      </c>
      <c r="L65" s="102"/>
    </row>
    <row r="66" spans="1:12" ht="6.95" customHeight="1">
      <c r="A66" s="2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2.75" customHeight="1">
      <c r="A67" s="28" t="s">
        <v>48</v>
      </c>
      <c r="B67" s="2"/>
      <c r="C67" s="29" t="s">
        <v>49</v>
      </c>
      <c r="D67" s="29" t="s">
        <v>50</v>
      </c>
      <c r="E67" s="29" t="s">
        <v>49</v>
      </c>
      <c r="F67" s="90" t="s">
        <v>50</v>
      </c>
      <c r="G67" s="29" t="s">
        <v>49</v>
      </c>
      <c r="H67" s="29" t="s">
        <v>50</v>
      </c>
      <c r="I67" s="29" t="s">
        <v>49</v>
      </c>
      <c r="J67" s="29" t="s">
        <v>50</v>
      </c>
      <c r="K67" s="29" t="s">
        <v>49</v>
      </c>
      <c r="L67" s="29" t="s">
        <v>50</v>
      </c>
    </row>
    <row r="68" spans="1:12" ht="9.9499999999999993" customHeight="1">
      <c r="A68" s="2"/>
      <c r="B68" s="20"/>
      <c r="C68" s="30" t="s">
        <v>51</v>
      </c>
      <c r="D68" s="30" t="s">
        <v>52</v>
      </c>
      <c r="E68" s="30" t="s">
        <v>51</v>
      </c>
      <c r="F68" s="91" t="s">
        <v>52</v>
      </c>
      <c r="G68" s="30" t="s">
        <v>51</v>
      </c>
      <c r="H68" s="30" t="s">
        <v>52</v>
      </c>
      <c r="I68" s="30" t="s">
        <v>51</v>
      </c>
      <c r="J68" s="30" t="s">
        <v>52</v>
      </c>
      <c r="K68" s="30" t="s">
        <v>51</v>
      </c>
      <c r="L68" s="30" t="s">
        <v>52</v>
      </c>
    </row>
    <row r="69" spans="1:12" ht="9.9499999999999993" customHeight="1">
      <c r="A69" s="2"/>
      <c r="B69" s="3"/>
      <c r="C69" s="31" t="s">
        <v>53</v>
      </c>
      <c r="D69" s="31" t="s">
        <v>54</v>
      </c>
      <c r="E69" s="31" t="s">
        <v>53</v>
      </c>
      <c r="F69" s="92" t="s">
        <v>54</v>
      </c>
      <c r="G69" s="31" t="s">
        <v>53</v>
      </c>
      <c r="H69" s="31" t="s">
        <v>54</v>
      </c>
      <c r="I69" s="31" t="s">
        <v>53</v>
      </c>
      <c r="J69" s="31" t="s">
        <v>54</v>
      </c>
      <c r="K69" s="31" t="s">
        <v>53</v>
      </c>
      <c r="L69" s="31" t="s">
        <v>54</v>
      </c>
    </row>
    <row r="70" spans="1:12" ht="9.9499999999999993" customHeight="1">
      <c r="A70" s="2"/>
      <c r="B70" s="3"/>
      <c r="C70" s="31" t="s">
        <v>55</v>
      </c>
      <c r="D70" s="31" t="s">
        <v>56</v>
      </c>
      <c r="E70" s="31" t="s">
        <v>55</v>
      </c>
      <c r="F70" s="92" t="s">
        <v>56</v>
      </c>
      <c r="G70" s="31" t="s">
        <v>55</v>
      </c>
      <c r="H70" s="31" t="s">
        <v>56</v>
      </c>
      <c r="I70" s="31" t="s">
        <v>55</v>
      </c>
      <c r="J70" s="31" t="s">
        <v>56</v>
      </c>
      <c r="K70" s="31" t="s">
        <v>55</v>
      </c>
      <c r="L70" s="31" t="s">
        <v>56</v>
      </c>
    </row>
    <row r="71" spans="1:12" ht="6.95" customHeight="1">
      <c r="A71" s="2"/>
      <c r="B71" s="3"/>
      <c r="C71" s="31"/>
      <c r="D71" s="31"/>
      <c r="E71" s="94"/>
      <c r="F71" s="92"/>
      <c r="G71" s="31"/>
      <c r="H71" s="31"/>
      <c r="I71" s="31"/>
      <c r="J71" s="31"/>
      <c r="K71" s="31"/>
      <c r="L71" s="31"/>
    </row>
    <row r="72" spans="1:12" ht="12" customHeight="1">
      <c r="A72" s="17"/>
      <c r="B72" s="6" t="s">
        <v>57</v>
      </c>
      <c r="C72" s="32">
        <v>4</v>
      </c>
      <c r="D72" s="33">
        <v>23</v>
      </c>
      <c r="E72" s="32">
        <v>5</v>
      </c>
      <c r="F72" s="33">
        <v>27</v>
      </c>
      <c r="G72" s="32">
        <v>5</v>
      </c>
      <c r="H72" s="33">
        <v>21</v>
      </c>
      <c r="I72" s="32">
        <v>5</v>
      </c>
      <c r="J72" s="33">
        <v>25</v>
      </c>
      <c r="K72" s="32">
        <v>5</v>
      </c>
      <c r="L72" s="33">
        <v>29</v>
      </c>
    </row>
    <row r="73" spans="1:12" ht="12" customHeight="1">
      <c r="A73" s="17"/>
      <c r="B73" s="9" t="s">
        <v>58</v>
      </c>
      <c r="C73" s="35">
        <v>16</v>
      </c>
      <c r="D73" s="34">
        <v>1</v>
      </c>
      <c r="E73" s="35">
        <v>15</v>
      </c>
      <c r="F73" s="34">
        <v>4</v>
      </c>
      <c r="G73" s="35">
        <v>15</v>
      </c>
      <c r="H73" s="34">
        <v>6</v>
      </c>
      <c r="I73" s="35">
        <v>14</v>
      </c>
      <c r="J73" s="34">
        <v>6</v>
      </c>
      <c r="K73" s="35">
        <v>17</v>
      </c>
      <c r="L73" s="34">
        <v>4</v>
      </c>
    </row>
    <row r="74" spans="1:12" ht="12" customHeight="1">
      <c r="A74" s="17"/>
      <c r="B74" s="9" t="s">
        <v>26</v>
      </c>
      <c r="C74" s="37">
        <v>2</v>
      </c>
      <c r="D74" s="36">
        <v>4</v>
      </c>
      <c r="E74" s="37">
        <v>2</v>
      </c>
      <c r="F74" s="36">
        <v>4</v>
      </c>
      <c r="G74" s="37">
        <v>2</v>
      </c>
      <c r="H74" s="36">
        <v>4</v>
      </c>
      <c r="I74" s="37">
        <v>2</v>
      </c>
      <c r="J74" s="36">
        <v>4</v>
      </c>
      <c r="K74" s="37">
        <v>2</v>
      </c>
      <c r="L74" s="36">
        <v>3</v>
      </c>
    </row>
    <row r="75" spans="1:12" ht="12" customHeight="1">
      <c r="A75" s="17"/>
      <c r="B75" s="9" t="s">
        <v>59</v>
      </c>
      <c r="C75" s="37">
        <v>4</v>
      </c>
      <c r="D75" s="36">
        <v>5</v>
      </c>
      <c r="E75" s="37">
        <v>4</v>
      </c>
      <c r="F75" s="36">
        <v>3</v>
      </c>
      <c r="G75" s="37">
        <v>4</v>
      </c>
      <c r="H75" s="36">
        <v>4</v>
      </c>
      <c r="I75" s="37">
        <v>5</v>
      </c>
      <c r="J75" s="36">
        <v>3</v>
      </c>
      <c r="K75" s="37">
        <v>5</v>
      </c>
      <c r="L75" s="36">
        <v>6</v>
      </c>
    </row>
    <row r="76" spans="1:12" ht="12" customHeight="1">
      <c r="A76" s="17"/>
      <c r="B76" s="13" t="s">
        <v>60</v>
      </c>
      <c r="C76" s="39">
        <v>3</v>
      </c>
      <c r="D76" s="38">
        <v>16</v>
      </c>
      <c r="E76" s="39">
        <v>4</v>
      </c>
      <c r="F76" s="38">
        <v>17</v>
      </c>
      <c r="G76" s="39">
        <v>4</v>
      </c>
      <c r="H76" s="38">
        <v>14</v>
      </c>
      <c r="I76" s="39">
        <v>6</v>
      </c>
      <c r="J76" s="38">
        <v>14</v>
      </c>
      <c r="K76" s="39">
        <v>7</v>
      </c>
      <c r="L76" s="38">
        <v>14</v>
      </c>
    </row>
    <row r="77" spans="1:12" ht="12" customHeight="1">
      <c r="A77" s="17"/>
      <c r="B77" s="9" t="s">
        <v>61</v>
      </c>
      <c r="C77" s="40">
        <v>1</v>
      </c>
      <c r="D77" s="34">
        <v>6</v>
      </c>
      <c r="E77" s="40">
        <v>1</v>
      </c>
      <c r="F77" s="34">
        <v>5</v>
      </c>
      <c r="G77" s="40">
        <v>3</v>
      </c>
      <c r="H77" s="34">
        <v>6</v>
      </c>
      <c r="I77" s="40">
        <v>3</v>
      </c>
      <c r="J77" s="34">
        <v>7</v>
      </c>
      <c r="K77" s="40">
        <v>3</v>
      </c>
      <c r="L77" s="34">
        <v>8</v>
      </c>
    </row>
    <row r="78" spans="1:12" ht="12" customHeight="1">
      <c r="A78" s="17"/>
      <c r="B78" s="9" t="s">
        <v>115</v>
      </c>
      <c r="C78" s="40"/>
      <c r="D78" s="34"/>
      <c r="E78" s="40"/>
      <c r="F78" s="34"/>
      <c r="G78" s="40"/>
      <c r="H78" s="34"/>
      <c r="I78" s="40"/>
      <c r="J78" s="34"/>
      <c r="K78" s="40">
        <v>1</v>
      </c>
      <c r="L78" s="34">
        <v>2</v>
      </c>
    </row>
    <row r="79" spans="1:12" ht="12" customHeight="1">
      <c r="A79" s="17"/>
      <c r="B79" s="9" t="s">
        <v>62</v>
      </c>
      <c r="C79" s="40">
        <v>1</v>
      </c>
      <c r="D79" s="34">
        <v>4</v>
      </c>
      <c r="E79" s="40">
        <v>0</v>
      </c>
      <c r="F79" s="34">
        <v>6</v>
      </c>
      <c r="G79" s="40">
        <v>0</v>
      </c>
      <c r="H79" s="34">
        <v>8</v>
      </c>
      <c r="I79" s="40">
        <v>2</v>
      </c>
      <c r="J79" s="34">
        <v>7</v>
      </c>
      <c r="K79" s="40">
        <v>3</v>
      </c>
      <c r="L79" s="34">
        <v>4</v>
      </c>
    </row>
    <row r="80" spans="1:12" ht="12" customHeight="1">
      <c r="A80" s="17"/>
      <c r="B80" s="9" t="s">
        <v>116</v>
      </c>
      <c r="C80" s="35">
        <v>5</v>
      </c>
      <c r="D80" s="34">
        <v>4</v>
      </c>
      <c r="E80" s="35">
        <v>4</v>
      </c>
      <c r="F80" s="34">
        <v>3</v>
      </c>
      <c r="G80" s="40">
        <v>2</v>
      </c>
      <c r="H80" s="34">
        <v>4</v>
      </c>
      <c r="I80" s="40">
        <v>1</v>
      </c>
      <c r="J80" s="34">
        <v>4</v>
      </c>
      <c r="K80" s="40">
        <v>2</v>
      </c>
      <c r="L80" s="34">
        <v>3</v>
      </c>
    </row>
    <row r="81" spans="1:12" ht="12" customHeight="1">
      <c r="A81" s="17"/>
      <c r="B81" s="9" t="s">
        <v>63</v>
      </c>
      <c r="C81" s="40"/>
      <c r="D81" s="34"/>
      <c r="E81" s="40"/>
      <c r="F81" s="34"/>
      <c r="G81" s="35">
        <v>1</v>
      </c>
      <c r="H81" s="34">
        <v>2</v>
      </c>
      <c r="I81" s="35">
        <v>1</v>
      </c>
      <c r="J81" s="34">
        <v>3</v>
      </c>
      <c r="K81" s="35">
        <v>1</v>
      </c>
      <c r="L81" s="34">
        <v>3</v>
      </c>
    </row>
    <row r="82" spans="1:12" ht="12" customHeight="1">
      <c r="A82" s="17"/>
      <c r="B82" s="6" t="s">
        <v>64</v>
      </c>
      <c r="C82" s="32">
        <v>3</v>
      </c>
      <c r="D82" s="33">
        <v>2</v>
      </c>
      <c r="E82" s="32">
        <v>3</v>
      </c>
      <c r="F82" s="33">
        <v>4</v>
      </c>
      <c r="G82" s="32">
        <v>3</v>
      </c>
      <c r="H82" s="33">
        <v>4</v>
      </c>
      <c r="I82" s="32">
        <v>2</v>
      </c>
      <c r="J82" s="33">
        <v>4</v>
      </c>
      <c r="K82" s="32">
        <v>2</v>
      </c>
      <c r="L82" s="33">
        <v>4</v>
      </c>
    </row>
    <row r="83" spans="1:12" ht="12" customHeight="1">
      <c r="A83" s="17"/>
      <c r="B83" s="9" t="s">
        <v>65</v>
      </c>
      <c r="C83" s="35">
        <v>0</v>
      </c>
      <c r="D83" s="34">
        <v>2</v>
      </c>
      <c r="E83" s="35">
        <v>0</v>
      </c>
      <c r="F83" s="34">
        <v>0</v>
      </c>
      <c r="G83" s="35">
        <v>0</v>
      </c>
      <c r="H83" s="34">
        <v>0</v>
      </c>
      <c r="I83" s="35">
        <v>0</v>
      </c>
      <c r="J83" s="34">
        <v>0</v>
      </c>
      <c r="K83" s="35">
        <v>0</v>
      </c>
      <c r="L83" s="34">
        <v>0</v>
      </c>
    </row>
    <row r="84" spans="1:12" ht="12" customHeight="1">
      <c r="A84" s="17"/>
      <c r="B84" s="9" t="s">
        <v>66</v>
      </c>
      <c r="C84" s="35"/>
      <c r="D84" s="34"/>
      <c r="E84" s="35"/>
      <c r="F84" s="34"/>
      <c r="G84" s="35">
        <v>2</v>
      </c>
      <c r="H84" s="34">
        <v>2</v>
      </c>
      <c r="I84" s="35">
        <v>2</v>
      </c>
      <c r="J84" s="34">
        <v>4</v>
      </c>
      <c r="K84" s="35">
        <v>2</v>
      </c>
      <c r="L84" s="34">
        <v>5</v>
      </c>
    </row>
    <row r="85" spans="1:12" ht="12" customHeight="1">
      <c r="A85" s="17"/>
      <c r="B85" s="9" t="s">
        <v>67</v>
      </c>
      <c r="C85" s="35">
        <v>4</v>
      </c>
      <c r="D85" s="34">
        <v>3</v>
      </c>
      <c r="E85" s="35">
        <v>4</v>
      </c>
      <c r="F85" s="34">
        <v>4</v>
      </c>
      <c r="G85" s="35">
        <v>4</v>
      </c>
      <c r="H85" s="34">
        <v>3</v>
      </c>
      <c r="I85" s="35">
        <v>4</v>
      </c>
      <c r="J85" s="34">
        <v>3</v>
      </c>
      <c r="K85" s="35">
        <v>4</v>
      </c>
      <c r="L85" s="34">
        <v>2</v>
      </c>
    </row>
    <row r="86" spans="1:12" ht="12" customHeight="1">
      <c r="A86" s="17"/>
      <c r="B86" s="9" t="s">
        <v>68</v>
      </c>
      <c r="C86" s="35">
        <v>3</v>
      </c>
      <c r="D86" s="34">
        <v>14</v>
      </c>
      <c r="E86" s="35">
        <v>3</v>
      </c>
      <c r="F86" s="34">
        <v>12</v>
      </c>
      <c r="G86" s="35">
        <v>3</v>
      </c>
      <c r="H86" s="34">
        <v>13</v>
      </c>
      <c r="I86" s="35">
        <v>3</v>
      </c>
      <c r="J86" s="34">
        <v>15</v>
      </c>
      <c r="K86" s="35">
        <v>4</v>
      </c>
      <c r="L86" s="34">
        <v>15</v>
      </c>
    </row>
    <row r="87" spans="1:12" ht="12" customHeight="1">
      <c r="A87" s="17"/>
      <c r="B87" s="6" t="s">
        <v>69</v>
      </c>
      <c r="C87" s="32">
        <v>1</v>
      </c>
      <c r="D87" s="33">
        <v>16</v>
      </c>
      <c r="E87" s="32">
        <v>1</v>
      </c>
      <c r="F87" s="33">
        <v>14</v>
      </c>
      <c r="G87" s="32">
        <v>1</v>
      </c>
      <c r="H87" s="33">
        <v>12</v>
      </c>
      <c r="I87" s="32">
        <v>2</v>
      </c>
      <c r="J87" s="33">
        <v>8</v>
      </c>
      <c r="K87" s="32">
        <v>2</v>
      </c>
      <c r="L87" s="33">
        <v>10</v>
      </c>
    </row>
    <row r="88" spans="1:12" ht="12" customHeight="1">
      <c r="A88" s="17"/>
      <c r="B88" s="9" t="s">
        <v>70</v>
      </c>
      <c r="C88" s="35">
        <v>3</v>
      </c>
      <c r="D88" s="34">
        <v>6</v>
      </c>
      <c r="E88" s="35">
        <v>4</v>
      </c>
      <c r="F88" s="34">
        <v>5</v>
      </c>
      <c r="G88" s="35">
        <v>4</v>
      </c>
      <c r="H88" s="34">
        <v>7</v>
      </c>
      <c r="I88" s="35">
        <v>4</v>
      </c>
      <c r="J88" s="34">
        <v>7</v>
      </c>
      <c r="K88" s="35">
        <v>4</v>
      </c>
      <c r="L88" s="34">
        <v>8</v>
      </c>
    </row>
    <row r="89" spans="1:12" ht="12" customHeight="1">
      <c r="A89" s="17"/>
      <c r="B89" s="9" t="s">
        <v>71</v>
      </c>
      <c r="C89" s="40">
        <v>0</v>
      </c>
      <c r="D89" s="34">
        <v>24</v>
      </c>
      <c r="E89" s="40">
        <v>0</v>
      </c>
      <c r="F89" s="34">
        <v>27</v>
      </c>
      <c r="G89" s="40">
        <v>0</v>
      </c>
      <c r="H89" s="34">
        <v>26</v>
      </c>
      <c r="I89" s="40">
        <v>1</v>
      </c>
      <c r="J89" s="34">
        <v>20</v>
      </c>
      <c r="K89" s="40">
        <v>0</v>
      </c>
      <c r="L89" s="34">
        <v>13</v>
      </c>
    </row>
    <row r="90" spans="1:12" ht="12" customHeight="1">
      <c r="A90" s="17"/>
      <c r="B90" s="9" t="s">
        <v>72</v>
      </c>
      <c r="C90" s="35">
        <v>6</v>
      </c>
      <c r="D90" s="34">
        <v>9</v>
      </c>
      <c r="E90" s="35">
        <v>6</v>
      </c>
      <c r="F90" s="34">
        <v>8</v>
      </c>
      <c r="G90" s="35">
        <v>6</v>
      </c>
      <c r="H90" s="34">
        <v>10</v>
      </c>
      <c r="I90" s="35">
        <v>6</v>
      </c>
      <c r="J90" s="34">
        <v>8</v>
      </c>
      <c r="K90" s="35">
        <v>7</v>
      </c>
      <c r="L90" s="34">
        <v>6</v>
      </c>
    </row>
    <row r="91" spans="1:12" ht="12" customHeight="1">
      <c r="A91" s="17"/>
      <c r="B91" s="9" t="s">
        <v>73</v>
      </c>
      <c r="C91" s="40">
        <v>1</v>
      </c>
      <c r="D91" s="34">
        <v>9</v>
      </c>
      <c r="E91" s="40">
        <v>2</v>
      </c>
      <c r="F91" s="34">
        <v>9</v>
      </c>
      <c r="G91" s="40">
        <v>2</v>
      </c>
      <c r="H91" s="34">
        <v>11</v>
      </c>
      <c r="I91" s="40">
        <v>2</v>
      </c>
      <c r="J91" s="34">
        <v>11</v>
      </c>
      <c r="K91" s="40">
        <v>2</v>
      </c>
      <c r="L91" s="34">
        <v>11</v>
      </c>
    </row>
    <row r="92" spans="1:12" ht="12" customHeight="1">
      <c r="A92" s="17"/>
      <c r="B92" s="6" t="s">
        <v>74</v>
      </c>
      <c r="C92" s="32">
        <v>5</v>
      </c>
      <c r="D92" s="33">
        <v>30</v>
      </c>
      <c r="E92" s="32">
        <v>6</v>
      </c>
      <c r="F92" s="33">
        <v>30</v>
      </c>
      <c r="G92" s="32">
        <v>6</v>
      </c>
      <c r="H92" s="33">
        <v>32</v>
      </c>
      <c r="I92" s="32">
        <v>5</v>
      </c>
      <c r="J92" s="33">
        <v>28</v>
      </c>
      <c r="K92" s="32">
        <v>6</v>
      </c>
      <c r="L92" s="33">
        <v>32</v>
      </c>
    </row>
    <row r="93" spans="1:12" ht="12" customHeight="1">
      <c r="A93" s="17"/>
      <c r="B93" s="9" t="s">
        <v>75</v>
      </c>
      <c r="C93" s="40">
        <v>0</v>
      </c>
      <c r="D93" s="34">
        <v>1</v>
      </c>
      <c r="E93" s="40">
        <v>0</v>
      </c>
      <c r="F93" s="34">
        <v>1</v>
      </c>
      <c r="G93" s="40">
        <v>0</v>
      </c>
      <c r="H93" s="34">
        <v>1</v>
      </c>
      <c r="I93" s="40">
        <v>0</v>
      </c>
      <c r="J93" s="34">
        <v>0</v>
      </c>
      <c r="K93" s="40">
        <v>0</v>
      </c>
      <c r="L93" s="34">
        <v>1</v>
      </c>
    </row>
    <row r="94" spans="1:12" ht="12" customHeight="1">
      <c r="A94" s="17"/>
      <c r="B94" s="9" t="s">
        <v>76</v>
      </c>
      <c r="C94" s="40">
        <v>0</v>
      </c>
      <c r="D94" s="34">
        <v>0</v>
      </c>
      <c r="E94" s="40">
        <v>0</v>
      </c>
      <c r="F94" s="34">
        <v>1</v>
      </c>
      <c r="G94" s="40">
        <v>0</v>
      </c>
      <c r="H94" s="34">
        <v>1</v>
      </c>
      <c r="I94" s="40">
        <v>0</v>
      </c>
      <c r="J94" s="34">
        <v>1</v>
      </c>
      <c r="K94" s="40">
        <v>0</v>
      </c>
      <c r="L94" s="34">
        <v>1</v>
      </c>
    </row>
    <row r="95" spans="1:12" ht="12" customHeight="1">
      <c r="A95" s="17"/>
      <c r="B95" s="9" t="s">
        <v>77</v>
      </c>
      <c r="C95" s="35">
        <v>24</v>
      </c>
      <c r="D95" s="34">
        <v>116</v>
      </c>
      <c r="E95" s="35">
        <v>24</v>
      </c>
      <c r="F95" s="34">
        <v>122</v>
      </c>
      <c r="G95" s="35">
        <v>22</v>
      </c>
      <c r="H95" s="34">
        <v>116</v>
      </c>
      <c r="I95" s="35">
        <v>25</v>
      </c>
      <c r="J95" s="34">
        <v>107</v>
      </c>
      <c r="K95" s="35">
        <v>25</v>
      </c>
      <c r="L95" s="34">
        <v>109</v>
      </c>
    </row>
    <row r="96" spans="1:12" ht="12" customHeight="1">
      <c r="A96" s="17"/>
      <c r="B96" s="9" t="s">
        <v>78</v>
      </c>
      <c r="C96" s="35">
        <v>12</v>
      </c>
      <c r="D96" s="34">
        <v>8</v>
      </c>
      <c r="E96" s="35">
        <v>12</v>
      </c>
      <c r="F96" s="34">
        <v>13</v>
      </c>
      <c r="G96" s="35">
        <v>11</v>
      </c>
      <c r="H96" s="34">
        <v>13</v>
      </c>
      <c r="I96" s="35">
        <v>13</v>
      </c>
      <c r="J96" s="34">
        <v>11</v>
      </c>
      <c r="K96" s="35">
        <v>13</v>
      </c>
      <c r="L96" s="34">
        <v>8</v>
      </c>
    </row>
    <row r="97" spans="1:12" ht="12" customHeight="1">
      <c r="A97" s="17"/>
      <c r="B97" s="6" t="s">
        <v>79</v>
      </c>
      <c r="C97" s="32">
        <v>10</v>
      </c>
      <c r="D97" s="33">
        <v>7</v>
      </c>
      <c r="E97" s="32">
        <v>11</v>
      </c>
      <c r="F97" s="33">
        <v>8</v>
      </c>
      <c r="G97" s="32">
        <v>11</v>
      </c>
      <c r="H97" s="33">
        <v>7</v>
      </c>
      <c r="I97" s="32">
        <v>12</v>
      </c>
      <c r="J97" s="33">
        <v>6</v>
      </c>
      <c r="K97" s="32">
        <v>12</v>
      </c>
      <c r="L97" s="33">
        <v>6</v>
      </c>
    </row>
    <row r="98" spans="1:12" ht="12" customHeight="1">
      <c r="A98" s="17"/>
      <c r="B98" s="9" t="s">
        <v>80</v>
      </c>
      <c r="C98" s="35">
        <v>14</v>
      </c>
      <c r="D98" s="34">
        <v>38</v>
      </c>
      <c r="E98" s="35">
        <v>15</v>
      </c>
      <c r="F98" s="34">
        <v>45</v>
      </c>
      <c r="G98" s="35">
        <v>14</v>
      </c>
      <c r="H98" s="34">
        <v>48</v>
      </c>
      <c r="I98" s="35">
        <v>14</v>
      </c>
      <c r="J98" s="34">
        <v>44</v>
      </c>
      <c r="K98" s="35">
        <v>12</v>
      </c>
      <c r="L98" s="34">
        <v>41</v>
      </c>
    </row>
    <row r="99" spans="1:12" ht="12" customHeight="1">
      <c r="A99" s="17"/>
      <c r="B99" s="9" t="s">
        <v>81</v>
      </c>
      <c r="C99" s="35">
        <v>2</v>
      </c>
      <c r="D99" s="34">
        <v>6</v>
      </c>
      <c r="E99" s="35">
        <v>2</v>
      </c>
      <c r="F99" s="34">
        <v>8</v>
      </c>
      <c r="G99" s="35">
        <v>1</v>
      </c>
      <c r="H99" s="34">
        <v>8</v>
      </c>
      <c r="I99" s="35">
        <v>1</v>
      </c>
      <c r="J99" s="34">
        <v>8</v>
      </c>
      <c r="K99" s="35">
        <v>1</v>
      </c>
      <c r="L99" s="34">
        <v>7</v>
      </c>
    </row>
    <row r="100" spans="1:12" ht="12" customHeight="1">
      <c r="A100" s="17"/>
      <c r="B100" s="9" t="s">
        <v>82</v>
      </c>
      <c r="C100" s="35">
        <v>5</v>
      </c>
      <c r="D100" s="34">
        <v>17</v>
      </c>
      <c r="E100" s="35">
        <v>5</v>
      </c>
      <c r="F100" s="34">
        <v>16</v>
      </c>
      <c r="G100" s="35">
        <v>5</v>
      </c>
      <c r="H100" s="34">
        <v>19</v>
      </c>
      <c r="I100" s="35">
        <v>4</v>
      </c>
      <c r="J100" s="34">
        <v>20</v>
      </c>
      <c r="K100" s="35">
        <v>4</v>
      </c>
      <c r="L100" s="34">
        <v>20</v>
      </c>
    </row>
    <row r="101" spans="1:12" ht="12" customHeight="1">
      <c r="A101" s="17"/>
      <c r="B101" s="9" t="s">
        <v>83</v>
      </c>
      <c r="C101" s="35">
        <v>2</v>
      </c>
      <c r="D101" s="34">
        <v>12</v>
      </c>
      <c r="E101" s="35">
        <v>2</v>
      </c>
      <c r="F101" s="34">
        <v>12</v>
      </c>
      <c r="G101" s="35">
        <v>3</v>
      </c>
      <c r="H101" s="34">
        <v>13</v>
      </c>
      <c r="I101" s="35">
        <v>3</v>
      </c>
      <c r="J101" s="34">
        <v>14</v>
      </c>
      <c r="K101" s="35">
        <v>3</v>
      </c>
      <c r="L101" s="34">
        <v>15</v>
      </c>
    </row>
    <row r="102" spans="1:12" ht="12" customHeight="1">
      <c r="A102" s="17"/>
      <c r="B102" s="6" t="s">
        <v>113</v>
      </c>
      <c r="C102" s="32">
        <v>4</v>
      </c>
      <c r="D102" s="33">
        <v>21</v>
      </c>
      <c r="E102" s="32">
        <v>4</v>
      </c>
      <c r="F102" s="33">
        <v>20</v>
      </c>
      <c r="G102" s="32">
        <v>4</v>
      </c>
      <c r="H102" s="33">
        <v>15</v>
      </c>
      <c r="I102" s="32">
        <v>3</v>
      </c>
      <c r="J102" s="33">
        <v>13</v>
      </c>
      <c r="K102" s="32">
        <v>3</v>
      </c>
      <c r="L102" s="33">
        <v>15</v>
      </c>
    </row>
    <row r="103" spans="1:12" ht="12" customHeight="1">
      <c r="A103" s="17"/>
      <c r="B103" s="9" t="s">
        <v>84</v>
      </c>
      <c r="C103" s="35">
        <v>2</v>
      </c>
      <c r="D103" s="34">
        <v>4</v>
      </c>
      <c r="E103" s="35">
        <v>3</v>
      </c>
      <c r="F103" s="34">
        <v>2</v>
      </c>
      <c r="G103" s="35">
        <v>4</v>
      </c>
      <c r="H103" s="34">
        <v>3</v>
      </c>
      <c r="I103" s="35">
        <v>4</v>
      </c>
      <c r="J103" s="34">
        <v>5</v>
      </c>
      <c r="K103" s="35">
        <v>4</v>
      </c>
      <c r="L103" s="34">
        <v>5</v>
      </c>
    </row>
    <row r="104" spans="1:12" ht="12" customHeight="1">
      <c r="A104" s="17"/>
      <c r="B104" s="9" t="s">
        <v>85</v>
      </c>
      <c r="C104" s="35">
        <v>13</v>
      </c>
      <c r="D104" s="34">
        <v>18</v>
      </c>
      <c r="E104" s="35">
        <v>12</v>
      </c>
      <c r="F104" s="34">
        <v>24</v>
      </c>
      <c r="G104" s="35">
        <v>13</v>
      </c>
      <c r="H104" s="34">
        <v>26</v>
      </c>
      <c r="I104" s="35">
        <v>13</v>
      </c>
      <c r="J104" s="34">
        <v>28</v>
      </c>
      <c r="K104" s="35">
        <v>13</v>
      </c>
      <c r="L104" s="34">
        <v>27</v>
      </c>
    </row>
    <row r="105" spans="1:12" ht="12" customHeight="1">
      <c r="A105" s="17"/>
      <c r="B105" s="9" t="s">
        <v>86</v>
      </c>
      <c r="C105" s="35">
        <v>16</v>
      </c>
      <c r="D105" s="34">
        <v>56</v>
      </c>
      <c r="E105" s="35">
        <v>15</v>
      </c>
      <c r="F105" s="34">
        <v>62</v>
      </c>
      <c r="G105" s="35">
        <v>16</v>
      </c>
      <c r="H105" s="34">
        <v>65</v>
      </c>
      <c r="I105" s="35">
        <v>15</v>
      </c>
      <c r="J105" s="34">
        <v>66</v>
      </c>
      <c r="K105" s="35">
        <v>17</v>
      </c>
      <c r="L105" s="34">
        <v>72</v>
      </c>
    </row>
    <row r="106" spans="1:12" ht="12" customHeight="1">
      <c r="A106" s="17"/>
      <c r="B106" s="12" t="s">
        <v>87</v>
      </c>
      <c r="C106" s="35">
        <v>14</v>
      </c>
      <c r="D106" s="34">
        <v>3</v>
      </c>
      <c r="E106" s="35">
        <v>12</v>
      </c>
      <c r="F106" s="34">
        <v>2</v>
      </c>
      <c r="G106" s="35">
        <v>12</v>
      </c>
      <c r="H106" s="34">
        <v>3</v>
      </c>
      <c r="I106" s="35">
        <v>14</v>
      </c>
      <c r="J106" s="34">
        <v>3</v>
      </c>
      <c r="K106" s="35">
        <v>12</v>
      </c>
      <c r="L106" s="34">
        <v>3</v>
      </c>
    </row>
    <row r="107" spans="1:12" ht="12" customHeight="1">
      <c r="A107" s="17"/>
      <c r="B107" s="6" t="s">
        <v>114</v>
      </c>
      <c r="C107" s="32"/>
      <c r="D107" s="33"/>
      <c r="E107" s="32"/>
      <c r="F107" s="33"/>
      <c r="G107" s="32">
        <v>0</v>
      </c>
      <c r="H107" s="33">
        <v>4</v>
      </c>
      <c r="I107" s="32">
        <v>0</v>
      </c>
      <c r="J107" s="33">
        <v>3</v>
      </c>
      <c r="K107" s="32">
        <v>0</v>
      </c>
      <c r="L107" s="33">
        <v>3</v>
      </c>
    </row>
    <row r="108" spans="1:12" ht="12" customHeight="1">
      <c r="A108" s="17"/>
      <c r="B108" s="9" t="s">
        <v>88</v>
      </c>
      <c r="C108" s="35">
        <v>7</v>
      </c>
      <c r="D108" s="34">
        <v>50</v>
      </c>
      <c r="E108" s="35">
        <v>8</v>
      </c>
      <c r="F108" s="34">
        <v>49</v>
      </c>
      <c r="G108" s="35">
        <v>8</v>
      </c>
      <c r="H108" s="34">
        <v>47</v>
      </c>
      <c r="I108" s="35">
        <v>8</v>
      </c>
      <c r="J108" s="34">
        <v>46</v>
      </c>
      <c r="K108" s="35">
        <v>8</v>
      </c>
      <c r="L108" s="34">
        <v>44</v>
      </c>
    </row>
    <row r="109" spans="1:12" ht="12" customHeight="1">
      <c r="A109" s="17"/>
      <c r="B109" s="9" t="s">
        <v>89</v>
      </c>
      <c r="C109" s="35">
        <v>5</v>
      </c>
      <c r="D109" s="34">
        <v>6</v>
      </c>
      <c r="E109" s="35">
        <v>5</v>
      </c>
      <c r="F109" s="34">
        <v>8</v>
      </c>
      <c r="G109" s="35">
        <v>4</v>
      </c>
      <c r="H109" s="34">
        <v>8</v>
      </c>
      <c r="I109" s="35">
        <v>5</v>
      </c>
      <c r="J109" s="34">
        <v>9</v>
      </c>
      <c r="K109" s="35">
        <v>4</v>
      </c>
      <c r="L109" s="34">
        <v>6</v>
      </c>
    </row>
    <row r="110" spans="1:12" ht="12" customHeight="1">
      <c r="A110" s="17"/>
      <c r="B110" s="9" t="s">
        <v>90</v>
      </c>
      <c r="C110" s="35">
        <v>6</v>
      </c>
      <c r="D110" s="34">
        <v>28</v>
      </c>
      <c r="E110" s="35">
        <v>7</v>
      </c>
      <c r="F110" s="34">
        <v>32</v>
      </c>
      <c r="G110" s="35">
        <v>7</v>
      </c>
      <c r="H110" s="34">
        <v>28</v>
      </c>
      <c r="I110" s="35">
        <v>6</v>
      </c>
      <c r="J110" s="34">
        <v>30</v>
      </c>
      <c r="K110" s="35">
        <v>6</v>
      </c>
      <c r="L110" s="34">
        <v>34</v>
      </c>
    </row>
    <row r="111" spans="1:12" ht="12" customHeight="1">
      <c r="A111" s="89"/>
      <c r="B111" s="13" t="s">
        <v>91</v>
      </c>
      <c r="C111" s="39">
        <v>3</v>
      </c>
      <c r="D111" s="38">
        <v>12</v>
      </c>
      <c r="E111" s="39">
        <v>3</v>
      </c>
      <c r="F111" s="38">
        <v>13</v>
      </c>
      <c r="G111" s="39">
        <v>3</v>
      </c>
      <c r="H111" s="38">
        <v>14</v>
      </c>
      <c r="I111" s="39">
        <v>2</v>
      </c>
      <c r="J111" s="38">
        <v>13</v>
      </c>
      <c r="K111" s="39">
        <v>2</v>
      </c>
      <c r="L111" s="38">
        <v>13</v>
      </c>
    </row>
    <row r="112" spans="1:12">
      <c r="A112" s="2"/>
      <c r="B112" s="53" t="s">
        <v>92</v>
      </c>
      <c r="C112" s="60">
        <f t="shared" ref="C112:H112" si="0">SUM(C72:C111)</f>
        <v>201</v>
      </c>
      <c r="D112" s="61">
        <f t="shared" si="0"/>
        <v>581</v>
      </c>
      <c r="E112" s="93">
        <f t="shared" si="0"/>
        <v>204</v>
      </c>
      <c r="F112" s="61">
        <f t="shared" si="0"/>
        <v>620</v>
      </c>
      <c r="G112" s="93">
        <f t="shared" si="0"/>
        <v>205</v>
      </c>
      <c r="H112" s="61">
        <f t="shared" si="0"/>
        <v>628</v>
      </c>
      <c r="I112" s="93">
        <f t="shared" ref="I112:J112" si="1">SUM(I72:I111)</f>
        <v>212</v>
      </c>
      <c r="J112" s="61">
        <f t="shared" si="1"/>
        <v>608</v>
      </c>
      <c r="K112" s="93">
        <f t="shared" ref="K112:L112" si="2">SUM(K72:K111)</f>
        <v>218</v>
      </c>
      <c r="L112" s="61">
        <f t="shared" si="2"/>
        <v>612</v>
      </c>
    </row>
    <row r="113" spans="1:14" ht="6.95" customHeight="1">
      <c r="A113" s="2"/>
      <c r="B113" s="3"/>
      <c r="C113" s="22"/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1:14">
      <c r="A114" s="2"/>
      <c r="B114" s="41" t="s">
        <v>93</v>
      </c>
      <c r="C114" s="101">
        <f>SUM(C112:D112)</f>
        <v>782</v>
      </c>
      <c r="D114" s="101"/>
      <c r="E114" s="101">
        <f>SUM(E112:F112)</f>
        <v>824</v>
      </c>
      <c r="F114" s="101"/>
      <c r="G114" s="101">
        <f>SUM(G112:H112)</f>
        <v>833</v>
      </c>
      <c r="H114" s="101"/>
      <c r="I114" s="101">
        <f>SUM(I112:J112)</f>
        <v>820</v>
      </c>
      <c r="J114" s="101"/>
      <c r="K114" s="101">
        <f>SUM(K112:L112)</f>
        <v>830</v>
      </c>
      <c r="L114" s="101"/>
    </row>
    <row r="115" spans="1:14">
      <c r="A115" s="2"/>
      <c r="B115" s="42"/>
      <c r="C115" s="64"/>
      <c r="D115" s="64"/>
      <c r="E115" s="65"/>
      <c r="F115" s="66"/>
      <c r="G115" s="65"/>
      <c r="H115" s="66"/>
      <c r="I115" s="65"/>
      <c r="J115" s="95"/>
      <c r="K115" s="65" t="s">
        <v>94</v>
      </c>
      <c r="L115" s="95">
        <v>190</v>
      </c>
    </row>
    <row r="116" spans="1:14">
      <c r="A116" s="2"/>
      <c r="B116" s="42"/>
      <c r="C116" s="44"/>
      <c r="D116" s="44"/>
      <c r="E116" s="43"/>
      <c r="F116" s="45"/>
      <c r="G116" s="43"/>
      <c r="H116" s="45"/>
      <c r="I116" s="43"/>
      <c r="J116" s="96"/>
      <c r="K116" s="43" t="s">
        <v>95</v>
      </c>
      <c r="L116" s="96">
        <v>225</v>
      </c>
    </row>
    <row r="117" spans="1:14">
      <c r="A117" s="2"/>
      <c r="B117" s="42"/>
      <c r="C117" s="44"/>
      <c r="D117" s="44"/>
      <c r="E117" s="43"/>
      <c r="F117" s="46"/>
      <c r="G117" s="43"/>
      <c r="H117" s="46"/>
      <c r="I117" s="43"/>
      <c r="J117" s="97"/>
      <c r="K117" s="43" t="s">
        <v>96</v>
      </c>
      <c r="L117" s="97">
        <v>92</v>
      </c>
    </row>
    <row r="118" spans="1:14">
      <c r="A118" s="2"/>
      <c r="B118" s="42"/>
      <c r="C118" s="48"/>
      <c r="D118" s="48"/>
      <c r="E118" s="47"/>
      <c r="F118" s="49"/>
      <c r="G118" s="47"/>
      <c r="H118" s="49"/>
      <c r="I118" s="47"/>
      <c r="J118" s="98"/>
      <c r="K118" s="47" t="s">
        <v>97</v>
      </c>
      <c r="L118" s="98">
        <v>157</v>
      </c>
    </row>
    <row r="119" spans="1:14">
      <c r="A119" s="2"/>
      <c r="B119" s="3"/>
      <c r="C119" s="50"/>
      <c r="D119" s="50"/>
      <c r="E119" s="50"/>
      <c r="F119" s="51"/>
      <c r="G119" s="50"/>
      <c r="H119" s="51"/>
      <c r="I119" s="50"/>
      <c r="J119" s="99"/>
      <c r="K119" s="50" t="s">
        <v>111</v>
      </c>
      <c r="L119" s="99">
        <f>SUM(L115:L118)</f>
        <v>664</v>
      </c>
    </row>
    <row r="120" spans="1:14" ht="6.95" customHeight="1">
      <c r="A120" s="81"/>
      <c r="B120" s="81"/>
      <c r="C120" s="82"/>
      <c r="D120" s="82"/>
      <c r="E120" s="81"/>
      <c r="F120" s="81"/>
      <c r="G120" s="81"/>
      <c r="H120" s="81"/>
      <c r="I120" s="81"/>
      <c r="J120" s="81"/>
      <c r="K120" s="81"/>
      <c r="L120" s="81"/>
    </row>
    <row r="121" spans="1:14">
      <c r="A121" s="79" t="s">
        <v>98</v>
      </c>
      <c r="B121" s="2"/>
      <c r="C121" s="80"/>
      <c r="D121" s="80"/>
      <c r="E121" s="80"/>
      <c r="F121" s="80"/>
      <c r="G121" s="80"/>
      <c r="H121" s="80"/>
      <c r="I121" s="80"/>
      <c r="J121" s="80"/>
      <c r="K121" s="80"/>
      <c r="L121" s="80"/>
    </row>
    <row r="122" spans="1:14">
      <c r="A122" s="2"/>
      <c r="B122" s="27" t="s">
        <v>105</v>
      </c>
      <c r="C122" s="76"/>
      <c r="D122" s="76">
        <v>18</v>
      </c>
      <c r="E122" s="76"/>
      <c r="F122" s="76">
        <v>23</v>
      </c>
      <c r="G122" s="76"/>
      <c r="H122" s="76">
        <v>23</v>
      </c>
      <c r="I122" s="76"/>
      <c r="J122" s="76">
        <v>20</v>
      </c>
      <c r="K122" s="76"/>
      <c r="L122" s="76">
        <v>18</v>
      </c>
    </row>
    <row r="123" spans="1:14" ht="13.5" thickBot="1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4" ht="16.5" thickTop="1" thickBot="1">
      <c r="A124" s="54" t="s">
        <v>102</v>
      </c>
      <c r="B124" s="72"/>
      <c r="C124" s="88"/>
      <c r="D124" s="88">
        <f>D122+C114+D61+D44+D41+D38</f>
        <v>1258</v>
      </c>
      <c r="E124" s="88"/>
      <c r="F124" s="88">
        <f>F122+E114+F61+F44+F41+F38</f>
        <v>1315</v>
      </c>
      <c r="G124" s="88"/>
      <c r="H124" s="88">
        <f>H122+G114+H61+H44+H41+H38</f>
        <v>1331</v>
      </c>
      <c r="I124" s="88"/>
      <c r="J124" s="88">
        <f>J122+I114+J61+J44+J41+J38</f>
        <v>1321</v>
      </c>
      <c r="K124" s="88"/>
      <c r="L124" s="88">
        <f>L122+K114+L61+L44+L41+L38</f>
        <v>1329</v>
      </c>
    </row>
    <row r="125" spans="1:14" ht="15" customHeight="1" thickTop="1">
      <c r="A125" s="52" t="s">
        <v>112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</sheetData>
  <mergeCells count="10">
    <mergeCell ref="K65:L65"/>
    <mergeCell ref="K114:L114"/>
    <mergeCell ref="I65:J65"/>
    <mergeCell ref="I114:J114"/>
    <mergeCell ref="G65:H65"/>
    <mergeCell ref="C114:D114"/>
    <mergeCell ref="E114:F114"/>
    <mergeCell ref="G114:H114"/>
    <mergeCell ref="C65:D65"/>
    <mergeCell ref="E65:F65"/>
  </mergeCells>
  <phoneticPr fontId="14" type="noConversion"/>
  <pageMargins left="1" right="0.5" top="0.5" bottom="0.5" header="0.5" footer="0.5"/>
  <pageSetup scale="95" orientation="portrait" r:id="rId1"/>
  <headerFooter alignWithMargins="0"/>
  <rowBreaks count="1" manualBreakCount="1">
    <brk id="6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TT_DEPT_3YR</vt:lpstr>
      <vt:lpstr>TT_DEPT_3YR!Print_Area</vt:lpstr>
    </vt:vector>
  </TitlesOfParts>
  <Company>University of Rochester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Falciano</dc:creator>
  <cp:lastModifiedBy>vfalciano</cp:lastModifiedBy>
  <cp:lastPrinted>2010-12-09T21:52:22Z</cp:lastPrinted>
  <dcterms:created xsi:type="dcterms:W3CDTF">2008-11-03T13:35:00Z</dcterms:created>
  <dcterms:modified xsi:type="dcterms:W3CDTF">2010-12-09T21:52:25Z</dcterms:modified>
</cp:coreProperties>
</file>