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5085" yWindow="-75" windowWidth="10485" windowHeight="8130"/>
  </bookViews>
  <sheets>
    <sheet name="TT_DEPT_3YR" sheetId="1" r:id="rId1"/>
  </sheets>
  <definedNames>
    <definedName name="_xlnm.Print_Area" localSheetId="0">TT_DEPT_3YR!$A$1:$P$124</definedName>
  </definedNames>
  <calcPr calcId="125725"/>
</workbook>
</file>

<file path=xl/calcChain.xml><?xml version="1.0" encoding="utf-8"?>
<calcChain xmlns="http://schemas.openxmlformats.org/spreadsheetml/2006/main">
  <c r="P117" i="1"/>
  <c r="P111"/>
  <c r="O111"/>
  <c r="P61"/>
  <c r="P36"/>
  <c r="P27"/>
  <c r="N111"/>
  <c r="M111"/>
  <c r="N61"/>
  <c r="N36"/>
  <c r="N27"/>
  <c r="L111"/>
  <c r="K111"/>
  <c r="L61"/>
  <c r="L36"/>
  <c r="L27"/>
  <c r="J111"/>
  <c r="I111"/>
  <c r="J61"/>
  <c r="J36"/>
  <c r="J27"/>
  <c r="G111"/>
  <c r="H111"/>
  <c r="H61"/>
  <c r="H27"/>
  <c r="H36"/>
  <c r="E111"/>
  <c r="F111"/>
  <c r="F61"/>
  <c r="F27"/>
  <c r="F36"/>
  <c r="C111"/>
  <c r="D111"/>
  <c r="D61"/>
  <c r="D27"/>
  <c r="D36"/>
  <c r="P38" l="1"/>
  <c r="O112"/>
  <c r="P122" s="1"/>
  <c r="C112"/>
  <c r="F38"/>
  <c r="G112"/>
  <c r="E112"/>
  <c r="D38"/>
  <c r="H38"/>
  <c r="H122" s="1"/>
  <c r="M112"/>
  <c r="N38"/>
  <c r="L38"/>
  <c r="K112"/>
  <c r="I112"/>
  <c r="J38"/>
  <c r="D122" l="1"/>
  <c r="F122"/>
  <c r="J122"/>
  <c r="N122"/>
  <c r="L122"/>
</calcChain>
</file>

<file path=xl/sharedStrings.xml><?xml version="1.0" encoding="utf-8"?>
<sst xmlns="http://schemas.openxmlformats.org/spreadsheetml/2006/main" count="179" uniqueCount="118">
  <si>
    <t>UNIVERSITY OF ROCHESTER</t>
  </si>
  <si>
    <t>Full-time Tenure-track Faculty</t>
  </si>
  <si>
    <t>2006-07</t>
  </si>
  <si>
    <t>2007-08</t>
  </si>
  <si>
    <t>2008-09</t>
  </si>
  <si>
    <t>SCHOOL AND DEPARTMENT</t>
  </si>
  <si>
    <t>Anthropology</t>
  </si>
  <si>
    <t>Art &amp; Art History</t>
  </si>
  <si>
    <t>Biology</t>
  </si>
  <si>
    <t>Chemistry</t>
  </si>
  <si>
    <t>Economics</t>
  </si>
  <si>
    <t>English</t>
  </si>
  <si>
    <t>History</t>
  </si>
  <si>
    <t>Linguistics</t>
  </si>
  <si>
    <t>Mathematics</t>
  </si>
  <si>
    <t>Modern Languages &amp; Cultures</t>
  </si>
  <si>
    <t>Music</t>
  </si>
  <si>
    <t>Philosophy</t>
  </si>
  <si>
    <t>Political Science</t>
  </si>
  <si>
    <t>Religion &amp; Classics</t>
  </si>
  <si>
    <t>Sociology</t>
  </si>
  <si>
    <t>Biomedical Engineering</t>
  </si>
  <si>
    <t>Chemical Engineering</t>
  </si>
  <si>
    <t>Electrical &amp; Computer Engineering</t>
  </si>
  <si>
    <t>Mechanical Engineering</t>
  </si>
  <si>
    <t>Optics</t>
  </si>
  <si>
    <t>Simon Graduate School of</t>
  </si>
  <si>
    <t xml:space="preserve">  Business Administration</t>
  </si>
  <si>
    <t>Warner Graduate School of Education and</t>
  </si>
  <si>
    <t>Eastman School of Music</t>
  </si>
  <si>
    <t>Composition</t>
  </si>
  <si>
    <t>Humanities</t>
  </si>
  <si>
    <t>Music Education</t>
  </si>
  <si>
    <t>Musicology</t>
  </si>
  <si>
    <t>Opera</t>
  </si>
  <si>
    <t>Organ</t>
  </si>
  <si>
    <t xml:space="preserve">Piano </t>
  </si>
  <si>
    <t>Strings</t>
  </si>
  <si>
    <t>Theory</t>
  </si>
  <si>
    <t>Voice</t>
  </si>
  <si>
    <t>Woodwind, Brass, Percussion</t>
  </si>
  <si>
    <t>School of Medicine and Dentistry*</t>
  </si>
  <si>
    <t>Tenured</t>
  </si>
  <si>
    <t>On-track</t>
  </si>
  <si>
    <t>Prof &amp;</t>
  </si>
  <si>
    <t xml:space="preserve">All </t>
  </si>
  <si>
    <t>Assoc</t>
  </si>
  <si>
    <t>Eligible</t>
  </si>
  <si>
    <t xml:space="preserve">Prof </t>
  </si>
  <si>
    <t>Ranks</t>
  </si>
  <si>
    <t>Anesthesiology</t>
  </si>
  <si>
    <t>Biomedical Genetics</t>
  </si>
  <si>
    <t>Biostatistics &amp; Computational Biology</t>
  </si>
  <si>
    <r>
      <t>Cardiovascular Research Institute</t>
    </r>
    <r>
      <rPr>
        <sz val="8"/>
        <rFont val="Arial"/>
        <family val="2"/>
      </rPr>
      <t xml:space="preserve"> (Aab Ctr)</t>
    </r>
  </si>
  <si>
    <t>Ctr for Musculoskeletal Research</t>
  </si>
  <si>
    <t xml:space="preserve">Ctr for Neurodegenerative &amp; Vascular Brain Disorders </t>
  </si>
  <si>
    <t>Ctr for Oral Biology</t>
  </si>
  <si>
    <t>Ctr for Pediatric Biomedical Research</t>
  </si>
  <si>
    <t>Ctr for Translational Neuromedicine</t>
  </si>
  <si>
    <t>Ctr for Vaccine Biology &amp; Immunology</t>
  </si>
  <si>
    <t>Dentistry</t>
  </si>
  <si>
    <t>Dermatology</t>
  </si>
  <si>
    <t>Emergency Medicine</t>
  </si>
  <si>
    <t>Environmental Medicine</t>
  </si>
  <si>
    <t>Family Medicine</t>
  </si>
  <si>
    <t>Imaging Sciences</t>
  </si>
  <si>
    <t>Laboratory Animal Medicine</t>
  </si>
  <si>
    <t>Medical Humanities</t>
  </si>
  <si>
    <t>Medicine</t>
  </si>
  <si>
    <t>Microbiology &amp; Immunology</t>
  </si>
  <si>
    <t>Neurobiology &amp; Anatomy</t>
  </si>
  <si>
    <t>Neurology</t>
  </si>
  <si>
    <t>Neurosurgery</t>
  </si>
  <si>
    <t>Obstetrics &amp; Gynecology</t>
  </si>
  <si>
    <t>Ophthalmology</t>
  </si>
  <si>
    <t>Otolaryngology</t>
  </si>
  <si>
    <t>Pathology &amp; Laboratory Medicine</t>
  </si>
  <si>
    <t>Pediatrics</t>
  </si>
  <si>
    <t>Pharmacology &amp; Physiology</t>
  </si>
  <si>
    <t>Psychiatry</t>
  </si>
  <si>
    <t>Radiation Oncology</t>
  </si>
  <si>
    <t>Surgery</t>
  </si>
  <si>
    <t>Urology</t>
  </si>
  <si>
    <t>Subtotal</t>
  </si>
  <si>
    <t xml:space="preserve">  Medicine &amp; Dentistry Subtotal</t>
  </si>
  <si>
    <t>Professors and Associate Professors in Option C-T:</t>
  </si>
  <si>
    <t>Professional Service Faculty:</t>
  </si>
  <si>
    <t>Service Faculty:</t>
  </si>
  <si>
    <t>Research Track Faculty:</t>
  </si>
  <si>
    <t xml:space="preserve">     Eastman School of Music Subtotal</t>
  </si>
  <si>
    <t>University Total</t>
  </si>
  <si>
    <t>2009-10</t>
  </si>
  <si>
    <t>Hajim School of Engineering &amp; Applied Sciences</t>
  </si>
  <si>
    <r>
      <t xml:space="preserve">Computer Science </t>
    </r>
    <r>
      <rPr>
        <sz val="8"/>
        <rFont val="Arial"/>
        <family val="2"/>
      </rPr>
      <t>(to Engineering in 2009)</t>
    </r>
  </si>
  <si>
    <t>Conducting &amp; Ensembles</t>
  </si>
  <si>
    <t>Jazz &amp; Contemporary Media</t>
  </si>
  <si>
    <t>2010-11</t>
  </si>
  <si>
    <t>Additional SMD faculty not included in tenure count:</t>
  </si>
  <si>
    <t>Orthopaedics</t>
  </si>
  <si>
    <t>Physical Medicine &amp; Rehabilitation</t>
  </si>
  <si>
    <t>Ctr for Human Experimental Therapeutics</t>
  </si>
  <si>
    <t>Ctr for Neural Development &amp; Disease</t>
  </si>
  <si>
    <t>2011-12</t>
  </si>
  <si>
    <r>
      <t>Computer Science</t>
    </r>
    <r>
      <rPr>
        <sz val="8"/>
        <rFont val="Arial"/>
        <family val="2"/>
      </rPr>
      <t xml:space="preserve"> </t>
    </r>
  </si>
  <si>
    <t xml:space="preserve"> Sources: Provost's Office, *School of Medicine &amp; Dentistry Dean's Academic Affairs Office (prior to 2011-12)</t>
  </si>
  <si>
    <t>School of Arts &amp; Sciences</t>
  </si>
  <si>
    <t>Arts, Sciences, &amp; Engineering</t>
  </si>
  <si>
    <t>Arts, Sciences, &amp; Engineering Subtotal</t>
  </si>
  <si>
    <t>Biochemistry &amp; Biophysics</t>
  </si>
  <si>
    <t>Brain &amp; Cognitive Science</t>
  </si>
  <si>
    <t>Clinical &amp; Social Psychology</t>
  </si>
  <si>
    <t>Earth &amp; Environmental Sciences</t>
  </si>
  <si>
    <t>Physics &amp; Astronomy</t>
  </si>
  <si>
    <t xml:space="preserve">  Human Development **</t>
  </si>
  <si>
    <t>School of Nursing **</t>
  </si>
  <si>
    <t>** Clinical faculty (non-tenure track) not reported on this table</t>
  </si>
  <si>
    <t>2012-13</t>
  </si>
  <si>
    <t>Public Health Services (formerly Community &amp; Preventive Medicine)</t>
  </si>
</sst>
</file>

<file path=xl/styles.xml><?xml version="1.0" encoding="utf-8"?>
<styleSheet xmlns="http://schemas.openxmlformats.org/spreadsheetml/2006/main">
  <numFmts count="1">
    <numFmt numFmtId="41" formatCode="_(* #,##0_);_(* \(#,##0\);_(* &quot;-&quot;_);_(@_)"/>
  </numFmts>
  <fonts count="20">
    <font>
      <sz val="10"/>
      <name val="Arial"/>
    </font>
    <font>
      <sz val="10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b/>
      <u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0"/>
      <color indexed="55"/>
      <name val="Arial"/>
      <family val="2"/>
    </font>
    <font>
      <u/>
      <sz val="8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sz val="8"/>
      <name val="Courier"/>
      <family val="3"/>
    </font>
    <font>
      <i/>
      <sz val="9"/>
      <name val="Arial"/>
      <family val="2"/>
    </font>
    <font>
      <b/>
      <sz val="11"/>
      <name val="Arial"/>
      <family val="2"/>
    </font>
    <font>
      <b/>
      <i/>
      <sz val="9"/>
      <name val="Arial"/>
      <family val="2"/>
    </font>
    <font>
      <b/>
      <i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</fills>
  <borders count="20">
    <border>
      <left/>
      <right/>
      <top/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0" fontId="1" fillId="0" borderId="0"/>
  </cellStyleXfs>
  <cellXfs count="117">
    <xf numFmtId="0" fontId="0" fillId="0" borderId="0" xfId="0"/>
    <xf numFmtId="0" fontId="4" fillId="0" borderId="0" xfId="1" applyFont="1"/>
    <xf numFmtId="0" fontId="1" fillId="0" borderId="0" xfId="1"/>
    <xf numFmtId="0" fontId="5" fillId="0" borderId="0" xfId="1" applyFont="1"/>
    <xf numFmtId="0" fontId="6" fillId="0" borderId="0" xfId="1" applyFont="1"/>
    <xf numFmtId="0" fontId="6" fillId="0" borderId="0" xfId="1" applyFont="1" applyAlignment="1">
      <alignment horizontal="left" vertical="center"/>
    </xf>
    <xf numFmtId="0" fontId="7" fillId="0" borderId="1" xfId="1" applyFont="1" applyBorder="1" applyAlignment="1">
      <alignment horizontal="left" vertical="center"/>
    </xf>
    <xf numFmtId="0" fontId="7" fillId="0" borderId="1" xfId="1" applyFont="1" applyBorder="1"/>
    <xf numFmtId="41" fontId="7" fillId="0" borderId="1" xfId="1" applyNumberFormat="1" applyFont="1" applyBorder="1"/>
    <xf numFmtId="0" fontId="7" fillId="0" borderId="0" xfId="1" applyFont="1" applyBorder="1" applyAlignment="1">
      <alignment horizontal="left" vertical="center"/>
    </xf>
    <xf numFmtId="0" fontId="7" fillId="0" borderId="0" xfId="1" applyFont="1" applyBorder="1"/>
    <xf numFmtId="41" fontId="7" fillId="0" borderId="0" xfId="1" applyNumberFormat="1" applyFont="1" applyBorder="1"/>
    <xf numFmtId="0" fontId="7" fillId="0" borderId="0" xfId="1" quotePrefix="1" applyFont="1" applyBorder="1" applyAlignment="1">
      <alignment horizontal="left" vertical="center"/>
    </xf>
    <xf numFmtId="0" fontId="7" fillId="0" borderId="2" xfId="1" applyFont="1" applyBorder="1" applyAlignment="1">
      <alignment horizontal="left" vertical="center"/>
    </xf>
    <xf numFmtId="0" fontId="7" fillId="0" borderId="2" xfId="1" applyFont="1" applyBorder="1"/>
    <xf numFmtId="41" fontId="7" fillId="0" borderId="2" xfId="1" applyNumberFormat="1" applyFont="1" applyBorder="1"/>
    <xf numFmtId="41" fontId="5" fillId="0" borderId="0" xfId="1" applyNumberFormat="1" applyFont="1" applyBorder="1"/>
    <xf numFmtId="0" fontId="5" fillId="0" borderId="0" xfId="1" applyFont="1" applyBorder="1"/>
    <xf numFmtId="0" fontId="7" fillId="0" borderId="0" xfId="1" applyFont="1" applyBorder="1" applyAlignment="1">
      <alignment vertical="center"/>
    </xf>
    <xf numFmtId="41" fontId="7" fillId="0" borderId="0" xfId="1" applyNumberFormat="1" applyFont="1" applyBorder="1" applyAlignment="1">
      <alignment vertical="center"/>
    </xf>
    <xf numFmtId="0" fontId="5" fillId="0" borderId="0" xfId="1" applyFont="1" applyAlignment="1">
      <alignment vertical="center"/>
    </xf>
    <xf numFmtId="41" fontId="1" fillId="0" borderId="0" xfId="1" applyNumberFormat="1" applyBorder="1"/>
    <xf numFmtId="41" fontId="1" fillId="0" borderId="0" xfId="1" applyNumberFormat="1"/>
    <xf numFmtId="0" fontId="5" fillId="0" borderId="0" xfId="1" applyFont="1" applyBorder="1" applyAlignment="1">
      <alignment vertical="center"/>
    </xf>
    <xf numFmtId="41" fontId="5" fillId="0" borderId="0" xfId="1" applyNumberFormat="1" applyFont="1" applyBorder="1" applyAlignment="1">
      <alignment vertical="center"/>
    </xf>
    <xf numFmtId="0" fontId="8" fillId="0" borderId="0" xfId="1" applyFont="1" applyAlignment="1">
      <alignment horizontal="left" vertical="center"/>
    </xf>
    <xf numFmtId="0" fontId="8" fillId="0" borderId="0" xfId="1" applyFont="1" applyBorder="1" applyAlignment="1">
      <alignment horizontal="left"/>
    </xf>
    <xf numFmtId="0" fontId="12" fillId="0" borderId="3" xfId="1" applyFont="1" applyBorder="1" applyAlignment="1">
      <alignment horizontal="right" vertical="center"/>
    </xf>
    <xf numFmtId="0" fontId="9" fillId="0" borderId="4" xfId="1" applyFont="1" applyBorder="1" applyAlignment="1">
      <alignment horizontal="right" vertical="center"/>
    </xf>
    <xf numFmtId="0" fontId="9" fillId="0" borderId="4" xfId="1" applyFont="1" applyBorder="1" applyAlignment="1">
      <alignment horizontal="right"/>
    </xf>
    <xf numFmtId="41" fontId="7" fillId="0" borderId="5" xfId="1" applyNumberFormat="1" applyFont="1" applyBorder="1" applyAlignment="1">
      <alignment vertical="center"/>
    </xf>
    <xf numFmtId="41" fontId="7" fillId="0" borderId="6" xfId="1" applyNumberFormat="1" applyFont="1" applyBorder="1" applyAlignment="1">
      <alignment vertical="center"/>
    </xf>
    <xf numFmtId="41" fontId="7" fillId="0" borderId="7" xfId="1" applyNumberFormat="1" applyFont="1" applyBorder="1" applyAlignment="1">
      <alignment vertical="center"/>
    </xf>
    <xf numFmtId="41" fontId="7" fillId="0" borderId="8" xfId="1" applyNumberFormat="1" applyFont="1" applyBorder="1" applyAlignment="1">
      <alignment vertical="center"/>
    </xf>
    <xf numFmtId="41" fontId="7" fillId="0" borderId="7" xfId="1" applyNumberFormat="1" applyFont="1" applyBorder="1"/>
    <xf numFmtId="41" fontId="7" fillId="0" borderId="8" xfId="1" applyNumberFormat="1" applyFont="1" applyBorder="1"/>
    <xf numFmtId="41" fontId="7" fillId="0" borderId="9" xfId="1" applyNumberFormat="1" applyFont="1" applyBorder="1" applyAlignment="1">
      <alignment vertical="center"/>
    </xf>
    <xf numFmtId="41" fontId="7" fillId="0" borderId="10" xfId="1" applyNumberFormat="1" applyFont="1" applyBorder="1" applyAlignment="1">
      <alignment vertical="center"/>
    </xf>
    <xf numFmtId="41" fontId="7" fillId="0" borderId="8" xfId="1" applyNumberFormat="1" applyFont="1" applyBorder="1" applyAlignment="1"/>
    <xf numFmtId="0" fontId="13" fillId="0" borderId="0" xfId="1" applyFont="1" applyAlignment="1">
      <alignment horizontal="left" vertical="center"/>
    </xf>
    <xf numFmtId="0" fontId="9" fillId="0" borderId="0" xfId="1" applyFont="1" applyAlignment="1">
      <alignment horizontal="right"/>
    </xf>
    <xf numFmtId="0" fontId="14" fillId="0" borderId="0" xfId="1" applyFont="1" applyAlignment="1">
      <alignment horizontal="right"/>
    </xf>
    <xf numFmtId="0" fontId="15" fillId="0" borderId="0" xfId="0" applyFont="1" applyAlignment="1">
      <alignment horizontal="right"/>
    </xf>
    <xf numFmtId="0" fontId="14" fillId="0" borderId="0" xfId="1" applyFont="1" applyAlignment="1">
      <alignment horizontal="left"/>
    </xf>
    <xf numFmtId="0" fontId="14" fillId="0" borderId="0" xfId="1" quotePrefix="1" applyFont="1" applyAlignment="1">
      <alignment horizontal="left"/>
    </xf>
    <xf numFmtId="0" fontId="14" fillId="0" borderId="2" xfId="1" applyFont="1" applyBorder="1" applyAlignment="1">
      <alignment horizontal="right"/>
    </xf>
    <xf numFmtId="0" fontId="15" fillId="0" borderId="2" xfId="0" applyFont="1" applyBorder="1" applyAlignment="1">
      <alignment horizontal="right"/>
    </xf>
    <xf numFmtId="0" fontId="14" fillId="0" borderId="2" xfId="1" applyFont="1" applyBorder="1" applyAlignment="1">
      <alignment horizontal="left"/>
    </xf>
    <xf numFmtId="0" fontId="10" fillId="0" borderId="0" xfId="1" applyFont="1" applyAlignment="1">
      <alignment horizontal="right"/>
    </xf>
    <xf numFmtId="0" fontId="10" fillId="0" borderId="0" xfId="1" applyFont="1" applyAlignment="1">
      <alignment horizontal="left"/>
    </xf>
    <xf numFmtId="0" fontId="9" fillId="0" borderId="0" xfId="1" applyFont="1"/>
    <xf numFmtId="0" fontId="16" fillId="0" borderId="0" xfId="1" applyFont="1" applyBorder="1" applyAlignment="1">
      <alignment horizontal="right" vertical="center"/>
    </xf>
    <xf numFmtId="0" fontId="17" fillId="0" borderId="11" xfId="1" applyFont="1" applyBorder="1" applyAlignment="1">
      <alignment horizontal="left" vertical="center"/>
    </xf>
    <xf numFmtId="0" fontId="16" fillId="0" borderId="1" xfId="1" applyFont="1" applyBorder="1" applyAlignment="1">
      <alignment horizontal="right" vertical="center"/>
    </xf>
    <xf numFmtId="0" fontId="2" fillId="2" borderId="0" xfId="1" applyFont="1" applyFill="1"/>
    <xf numFmtId="0" fontId="1" fillId="2" borderId="0" xfId="1" applyFill="1"/>
    <xf numFmtId="0" fontId="11" fillId="2" borderId="0" xfId="1" applyFont="1" applyFill="1"/>
    <xf numFmtId="0" fontId="1" fillId="2" borderId="12" xfId="1" applyFill="1" applyBorder="1"/>
    <xf numFmtId="41" fontId="16" fillId="0" borderId="13" xfId="1" applyNumberFormat="1" applyFont="1" applyBorder="1" applyAlignment="1">
      <alignment vertical="center"/>
    </xf>
    <xf numFmtId="41" fontId="16" fillId="0" borderId="14" xfId="1" applyNumberFormat="1" applyFont="1" applyBorder="1" applyAlignment="1">
      <alignment vertical="center"/>
    </xf>
    <xf numFmtId="0" fontId="16" fillId="0" borderId="1" xfId="1" applyFont="1" applyBorder="1" applyAlignment="1">
      <alignment vertical="center"/>
    </xf>
    <xf numFmtId="41" fontId="16" fillId="0" borderId="1" xfId="1" applyNumberFormat="1" applyFont="1" applyBorder="1" applyAlignment="1">
      <alignment vertical="center"/>
    </xf>
    <xf numFmtId="0" fontId="0" fillId="0" borderId="0" xfId="0" applyBorder="1" applyAlignment="1"/>
    <xf numFmtId="0" fontId="14" fillId="0" borderId="0" xfId="1" applyFont="1" applyBorder="1" applyAlignment="1">
      <alignment horizontal="right"/>
    </xf>
    <xf numFmtId="0" fontId="14" fillId="0" borderId="0" xfId="1" applyFont="1" applyBorder="1" applyAlignment="1">
      <alignment horizontal="left"/>
    </xf>
    <xf numFmtId="0" fontId="2" fillId="2" borderId="12" xfId="1" applyFont="1" applyFill="1" applyBorder="1"/>
    <xf numFmtId="0" fontId="11" fillId="2" borderId="12" xfId="1" applyFont="1" applyFill="1" applyBorder="1"/>
    <xf numFmtId="0" fontId="3" fillId="0" borderId="11" xfId="1" quotePrefix="1" applyFont="1" applyFill="1" applyBorder="1" applyAlignment="1">
      <alignment horizontal="right" vertical="center"/>
    </xf>
    <xf numFmtId="0" fontId="1" fillId="0" borderId="11" xfId="1" applyFill="1" applyBorder="1"/>
    <xf numFmtId="0" fontId="3" fillId="2" borderId="15" xfId="1" quotePrefix="1" applyFont="1" applyFill="1" applyBorder="1" applyAlignment="1">
      <alignment horizontal="right" vertical="center"/>
    </xf>
    <xf numFmtId="0" fontId="1" fillId="0" borderId="11" xfId="1" applyBorder="1"/>
    <xf numFmtId="0" fontId="18" fillId="0" borderId="0" xfId="1" applyFont="1" applyAlignment="1">
      <alignment horizontal="left" vertical="center"/>
    </xf>
    <xf numFmtId="0" fontId="18" fillId="0" borderId="0" xfId="1" applyFont="1" applyBorder="1" applyAlignment="1">
      <alignment horizontal="left" vertical="center"/>
    </xf>
    <xf numFmtId="0" fontId="7" fillId="0" borderId="16" xfId="1" applyFont="1" applyBorder="1" applyAlignment="1">
      <alignment vertical="center"/>
    </xf>
    <xf numFmtId="41" fontId="3" fillId="0" borderId="16" xfId="1" applyNumberFormat="1" applyFont="1" applyBorder="1" applyAlignment="1">
      <alignment vertical="center"/>
    </xf>
    <xf numFmtId="41" fontId="3" fillId="0" borderId="16" xfId="1" applyNumberFormat="1" applyFont="1" applyBorder="1"/>
    <xf numFmtId="0" fontId="7" fillId="0" borderId="16" xfId="1" applyFont="1" applyBorder="1"/>
    <xf numFmtId="0" fontId="8" fillId="0" borderId="0" xfId="1" applyFont="1" applyBorder="1" applyAlignment="1">
      <alignment horizontal="left" vertical="center"/>
    </xf>
    <xf numFmtId="41" fontId="3" fillId="0" borderId="0" xfId="1" applyNumberFormat="1" applyFont="1" applyBorder="1" applyAlignment="1">
      <alignment vertical="center"/>
    </xf>
    <xf numFmtId="0" fontId="1" fillId="0" borderId="17" xfId="1" applyBorder="1"/>
    <xf numFmtId="0" fontId="1" fillId="0" borderId="17" xfId="1" applyBorder="1" applyAlignment="1"/>
    <xf numFmtId="0" fontId="5" fillId="0" borderId="17" xfId="1" applyFont="1" applyBorder="1" applyAlignment="1">
      <alignment vertical="center"/>
    </xf>
    <xf numFmtId="0" fontId="5" fillId="0" borderId="17" xfId="1" applyFont="1" applyBorder="1"/>
    <xf numFmtId="41" fontId="5" fillId="0" borderId="17" xfId="1" applyNumberFormat="1" applyFont="1" applyBorder="1"/>
    <xf numFmtId="41" fontId="5" fillId="0" borderId="17" xfId="1" applyNumberFormat="1" applyFont="1" applyBorder="1" applyAlignment="1">
      <alignment vertical="center"/>
    </xf>
    <xf numFmtId="0" fontId="9" fillId="0" borderId="17" xfId="1" applyFont="1" applyBorder="1" applyAlignment="1">
      <alignment horizontal="right" vertical="center"/>
    </xf>
    <xf numFmtId="3" fontId="17" fillId="3" borderId="18" xfId="1" applyNumberFormat="1" applyFont="1" applyFill="1" applyBorder="1" applyAlignment="1">
      <alignment vertical="center"/>
    </xf>
    <xf numFmtId="0" fontId="1" fillId="0" borderId="0" xfId="1" applyBorder="1"/>
    <xf numFmtId="0" fontId="12" fillId="0" borderId="6" xfId="1" applyFont="1" applyBorder="1" applyAlignment="1">
      <alignment horizontal="right" vertical="center"/>
    </xf>
    <xf numFmtId="0" fontId="9" fillId="0" borderId="7" xfId="1" applyFont="1" applyBorder="1" applyAlignment="1">
      <alignment horizontal="right" vertical="center"/>
    </xf>
    <xf numFmtId="0" fontId="9" fillId="0" borderId="7" xfId="1" applyFont="1" applyBorder="1" applyAlignment="1">
      <alignment horizontal="right"/>
    </xf>
    <xf numFmtId="41" fontId="16" fillId="0" borderId="19" xfId="1" applyNumberFormat="1" applyFont="1" applyBorder="1" applyAlignment="1">
      <alignment vertical="center"/>
    </xf>
    <xf numFmtId="41" fontId="9" fillId="0" borderId="0" xfId="1" applyNumberFormat="1" applyFont="1" applyBorder="1" applyAlignment="1">
      <alignment horizontal="left"/>
    </xf>
    <xf numFmtId="41" fontId="14" fillId="0" borderId="0" xfId="1" applyNumberFormat="1" applyFont="1" applyAlignment="1">
      <alignment horizontal="left"/>
    </xf>
    <xf numFmtId="41" fontId="14" fillId="0" borderId="0" xfId="1" quotePrefix="1" applyNumberFormat="1" applyFont="1" applyAlignment="1">
      <alignment horizontal="left"/>
    </xf>
    <xf numFmtId="41" fontId="14" fillId="0" borderId="2" xfId="1" applyNumberFormat="1" applyFont="1" applyBorder="1" applyAlignment="1">
      <alignment horizontal="left"/>
    </xf>
    <xf numFmtId="41" fontId="10" fillId="0" borderId="0" xfId="1" applyNumberFormat="1" applyFont="1" applyAlignment="1">
      <alignment horizontal="left"/>
    </xf>
    <xf numFmtId="41" fontId="7" fillId="0" borderId="2" xfId="1" applyNumberFormat="1" applyFont="1" applyFill="1" applyBorder="1"/>
    <xf numFmtId="41" fontId="7" fillId="0" borderId="7" xfId="1" applyNumberFormat="1" applyFont="1" applyFill="1" applyBorder="1" applyAlignment="1">
      <alignment vertical="center"/>
    </xf>
    <xf numFmtId="0" fontId="19" fillId="2" borderId="0" xfId="1" applyFont="1" applyFill="1" applyAlignment="1">
      <alignment horizontal="center"/>
    </xf>
    <xf numFmtId="41" fontId="7" fillId="0" borderId="9" xfId="1" applyNumberFormat="1" applyFont="1" applyFill="1" applyBorder="1" applyAlignment="1">
      <alignment vertical="center"/>
    </xf>
    <xf numFmtId="41" fontId="16" fillId="0" borderId="14" xfId="1" applyNumberFormat="1" applyFont="1" applyFill="1" applyBorder="1" applyAlignment="1">
      <alignment vertical="center"/>
    </xf>
    <xf numFmtId="41" fontId="9" fillId="0" borderId="0" xfId="1" applyNumberFormat="1" applyFont="1" applyFill="1" applyBorder="1" applyAlignment="1">
      <alignment horizontal="left"/>
    </xf>
    <xf numFmtId="41" fontId="14" fillId="0" borderId="0" xfId="1" applyNumberFormat="1" applyFont="1" applyFill="1" applyAlignment="1">
      <alignment horizontal="left"/>
    </xf>
    <xf numFmtId="41" fontId="14" fillId="0" borderId="0" xfId="1" quotePrefix="1" applyNumberFormat="1" applyFont="1" applyFill="1" applyAlignment="1">
      <alignment horizontal="left"/>
    </xf>
    <xf numFmtId="41" fontId="14" fillId="0" borderId="2" xfId="1" applyNumberFormat="1" applyFont="1" applyFill="1" applyBorder="1" applyAlignment="1">
      <alignment horizontal="left"/>
    </xf>
    <xf numFmtId="41" fontId="7" fillId="0" borderId="10" xfId="1" applyNumberFormat="1" applyFont="1" applyFill="1" applyBorder="1" applyAlignment="1">
      <alignment vertical="center"/>
    </xf>
    <xf numFmtId="41" fontId="16" fillId="0" borderId="19" xfId="1" applyNumberFormat="1" applyFont="1" applyFill="1" applyBorder="1" applyAlignment="1">
      <alignment vertical="center"/>
    </xf>
    <xf numFmtId="0" fontId="14" fillId="0" borderId="0" xfId="1" applyFont="1" applyFill="1" applyBorder="1" applyAlignment="1">
      <alignment horizontal="right"/>
    </xf>
    <xf numFmtId="0" fontId="14" fillId="0" borderId="0" xfId="1" applyFont="1" applyFill="1" applyAlignment="1">
      <alignment horizontal="right"/>
    </xf>
    <xf numFmtId="0" fontId="14" fillId="0" borderId="2" xfId="1" applyFont="1" applyFill="1" applyBorder="1" applyAlignment="1">
      <alignment horizontal="right"/>
    </xf>
    <xf numFmtId="0" fontId="6" fillId="0" borderId="0" xfId="1" applyFont="1" applyAlignment="1">
      <alignment horizontal="right"/>
    </xf>
    <xf numFmtId="0" fontId="6" fillId="0" borderId="0" xfId="1" applyFont="1" applyBorder="1" applyAlignment="1">
      <alignment horizontal="left" vertical="center"/>
    </xf>
    <xf numFmtId="0" fontId="9" fillId="0" borderId="0" xfId="1" applyFont="1" applyAlignment="1">
      <alignment horizontal="left" vertical="center"/>
    </xf>
    <xf numFmtId="0" fontId="3" fillId="2" borderId="15" xfId="0" quotePrefix="1" applyFont="1" applyFill="1" applyBorder="1" applyAlignment="1">
      <alignment horizontal="center" vertical="center"/>
    </xf>
    <xf numFmtId="0" fontId="3" fillId="0" borderId="16" xfId="1" applyNumberFormat="1" applyFont="1" applyFill="1" applyBorder="1" applyAlignment="1">
      <alignment horizontal="center" vertical="center"/>
    </xf>
    <xf numFmtId="0" fontId="3" fillId="0" borderId="16" xfId="1" applyNumberFormat="1" applyFont="1" applyBorder="1" applyAlignment="1">
      <alignment horizontal="center" vertical="center"/>
    </xf>
  </cellXfs>
  <cellStyles count="2">
    <cellStyle name="Normal" xfId="0" builtinId="0"/>
    <cellStyle name="Normal_FAC10YR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enableFormatConditionsCalculation="0">
    <tabColor indexed="48"/>
  </sheetPr>
  <dimension ref="A1:P124"/>
  <sheetViews>
    <sheetView showGridLines="0" tabSelected="1" zoomScaleNormal="100" workbookViewId="0"/>
  </sheetViews>
  <sheetFormatPr defaultRowHeight="12.75"/>
  <cols>
    <col min="1" max="1" width="1.5703125" customWidth="1"/>
    <col min="2" max="2" width="54.85546875" bestFit="1" customWidth="1"/>
    <col min="3" max="10" width="7.7109375" hidden="1" customWidth="1"/>
    <col min="11" max="11" width="7.7109375" customWidth="1"/>
    <col min="12" max="12" width="7.5703125" bestFit="1" customWidth="1"/>
    <col min="13" max="16" width="7.7109375" customWidth="1"/>
  </cols>
  <sheetData>
    <row r="1" spans="1:16" ht="15.75">
      <c r="A1" s="54" t="s">
        <v>0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99"/>
      <c r="N1" s="99"/>
      <c r="O1" s="99"/>
      <c r="P1" s="99"/>
    </row>
    <row r="2" spans="1:16" ht="16.5" thickBot="1">
      <c r="A2" s="65" t="s">
        <v>1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</row>
    <row r="3" spans="1:16" ht="13.5" thickTop="1">
      <c r="A3" s="1" t="s">
        <v>5</v>
      </c>
      <c r="B3" s="67"/>
      <c r="C3" s="69"/>
      <c r="D3" s="69" t="s">
        <v>2</v>
      </c>
      <c r="E3" s="69"/>
      <c r="F3" s="69" t="s">
        <v>3</v>
      </c>
      <c r="G3" s="69"/>
      <c r="H3" s="69" t="s">
        <v>4</v>
      </c>
      <c r="I3" s="69"/>
      <c r="J3" s="69" t="s">
        <v>91</v>
      </c>
      <c r="K3" s="69"/>
      <c r="L3" s="69" t="s">
        <v>96</v>
      </c>
      <c r="M3" s="69"/>
      <c r="N3" s="69" t="s">
        <v>102</v>
      </c>
      <c r="O3" s="69"/>
      <c r="P3" s="69" t="s">
        <v>116</v>
      </c>
    </row>
    <row r="4" spans="1:16" ht="6.95" customHeight="1">
      <c r="A4" s="2"/>
      <c r="B4" s="2"/>
      <c r="C4" s="3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</row>
    <row r="5" spans="1:16">
      <c r="A5" s="4" t="s">
        <v>106</v>
      </c>
      <c r="B5" s="2"/>
      <c r="C5" s="3"/>
      <c r="D5" s="2"/>
      <c r="E5" s="2"/>
      <c r="F5" s="2"/>
      <c r="G5" s="2"/>
      <c r="H5" s="2"/>
      <c r="I5" s="2"/>
      <c r="J5" s="3"/>
      <c r="K5" s="2"/>
      <c r="L5" s="3"/>
      <c r="M5" s="2"/>
      <c r="N5" s="3"/>
      <c r="O5" s="2"/>
      <c r="P5" s="3"/>
    </row>
    <row r="6" spans="1:16">
      <c r="A6" s="2"/>
      <c r="B6" s="71" t="s">
        <v>105</v>
      </c>
      <c r="C6" s="3"/>
      <c r="D6" s="2"/>
      <c r="E6" s="2"/>
      <c r="F6" s="2"/>
      <c r="G6" s="2"/>
      <c r="H6" s="2"/>
      <c r="I6" s="2"/>
      <c r="J6" s="3"/>
      <c r="K6" s="2"/>
      <c r="L6" s="3"/>
      <c r="M6" s="2"/>
      <c r="N6" s="3"/>
      <c r="O6" s="2"/>
      <c r="P6" s="3"/>
    </row>
    <row r="7" spans="1:16" ht="12" customHeight="1">
      <c r="A7" s="2"/>
      <c r="B7" s="6" t="s">
        <v>6</v>
      </c>
      <c r="C7" s="7"/>
      <c r="D7" s="8">
        <v>5</v>
      </c>
      <c r="E7" s="8"/>
      <c r="F7" s="8">
        <v>7</v>
      </c>
      <c r="G7" s="8"/>
      <c r="H7" s="8">
        <v>6</v>
      </c>
      <c r="I7" s="8"/>
      <c r="J7" s="8">
        <v>7</v>
      </c>
      <c r="K7" s="8"/>
      <c r="L7" s="8">
        <v>8</v>
      </c>
      <c r="M7" s="8"/>
      <c r="N7" s="8">
        <v>8</v>
      </c>
      <c r="O7" s="8"/>
      <c r="P7" s="8">
        <v>9</v>
      </c>
    </row>
    <row r="8" spans="1:16" ht="12" customHeight="1">
      <c r="A8" s="2"/>
      <c r="B8" s="9" t="s">
        <v>7</v>
      </c>
      <c r="C8" s="10"/>
      <c r="D8" s="11">
        <v>11</v>
      </c>
      <c r="E8" s="11"/>
      <c r="F8" s="11">
        <v>12</v>
      </c>
      <c r="G8" s="11"/>
      <c r="H8" s="11">
        <v>12</v>
      </c>
      <c r="I8" s="11"/>
      <c r="J8" s="11">
        <v>11</v>
      </c>
      <c r="K8" s="11"/>
      <c r="L8" s="11">
        <v>11</v>
      </c>
      <c r="M8" s="11"/>
      <c r="N8" s="11">
        <v>12</v>
      </c>
      <c r="O8" s="11"/>
      <c r="P8" s="11">
        <v>12</v>
      </c>
    </row>
    <row r="9" spans="1:16" ht="12" customHeight="1">
      <c r="A9" s="2"/>
      <c r="B9" s="9" t="s">
        <v>8</v>
      </c>
      <c r="C9" s="10"/>
      <c r="D9" s="11">
        <v>17</v>
      </c>
      <c r="E9" s="11"/>
      <c r="F9" s="11">
        <v>19</v>
      </c>
      <c r="G9" s="11"/>
      <c r="H9" s="11">
        <v>19</v>
      </c>
      <c r="I9" s="11"/>
      <c r="J9" s="11">
        <v>19</v>
      </c>
      <c r="K9" s="11"/>
      <c r="L9" s="11">
        <v>20</v>
      </c>
      <c r="M9" s="11"/>
      <c r="N9" s="11">
        <v>20</v>
      </c>
      <c r="O9" s="11"/>
      <c r="P9" s="11">
        <v>20</v>
      </c>
    </row>
    <row r="10" spans="1:16" ht="12" customHeight="1">
      <c r="A10" s="2"/>
      <c r="B10" s="12" t="s">
        <v>109</v>
      </c>
      <c r="C10" s="10"/>
      <c r="D10" s="11">
        <v>14</v>
      </c>
      <c r="E10" s="11"/>
      <c r="F10" s="11">
        <v>17</v>
      </c>
      <c r="G10" s="11"/>
      <c r="H10" s="11">
        <v>17</v>
      </c>
      <c r="I10" s="11"/>
      <c r="J10" s="11">
        <v>16</v>
      </c>
      <c r="K10" s="11"/>
      <c r="L10" s="11">
        <v>15</v>
      </c>
      <c r="M10" s="11"/>
      <c r="N10" s="11">
        <v>17</v>
      </c>
      <c r="O10" s="11"/>
      <c r="P10" s="11">
        <v>15</v>
      </c>
    </row>
    <row r="11" spans="1:16" ht="12" customHeight="1">
      <c r="A11" s="2"/>
      <c r="B11" s="13" t="s">
        <v>9</v>
      </c>
      <c r="C11" s="14"/>
      <c r="D11" s="15">
        <v>19</v>
      </c>
      <c r="E11" s="15"/>
      <c r="F11" s="15">
        <v>19</v>
      </c>
      <c r="G11" s="15"/>
      <c r="H11" s="15">
        <v>20</v>
      </c>
      <c r="I11" s="15"/>
      <c r="J11" s="15">
        <v>20</v>
      </c>
      <c r="K11" s="15"/>
      <c r="L11" s="15">
        <v>20</v>
      </c>
      <c r="M11" s="15"/>
      <c r="N11" s="15">
        <v>20</v>
      </c>
      <c r="O11" s="15"/>
      <c r="P11" s="15">
        <v>19</v>
      </c>
    </row>
    <row r="12" spans="1:16" ht="12" customHeight="1">
      <c r="A12" s="2"/>
      <c r="B12" s="12" t="s">
        <v>110</v>
      </c>
      <c r="C12" s="10"/>
      <c r="D12" s="11">
        <v>13</v>
      </c>
      <c r="E12" s="11"/>
      <c r="F12" s="11">
        <v>13</v>
      </c>
      <c r="G12" s="11"/>
      <c r="H12" s="11">
        <v>13</v>
      </c>
      <c r="I12" s="11"/>
      <c r="J12" s="11">
        <v>14</v>
      </c>
      <c r="K12" s="11"/>
      <c r="L12" s="11">
        <v>13</v>
      </c>
      <c r="M12" s="11"/>
      <c r="N12" s="11">
        <v>13</v>
      </c>
      <c r="O12" s="11"/>
      <c r="P12" s="11">
        <v>14</v>
      </c>
    </row>
    <row r="13" spans="1:16" ht="12" hidden="1" customHeight="1">
      <c r="A13" s="2"/>
      <c r="B13" s="9" t="s">
        <v>93</v>
      </c>
      <c r="C13" s="10"/>
      <c r="D13" s="11">
        <v>14</v>
      </c>
      <c r="E13" s="11"/>
      <c r="F13" s="11">
        <v>15</v>
      </c>
      <c r="G13" s="11"/>
      <c r="H13" s="11">
        <v>14</v>
      </c>
      <c r="I13" s="11"/>
      <c r="J13" s="11"/>
      <c r="K13" s="11"/>
      <c r="L13" s="11"/>
      <c r="M13" s="11"/>
      <c r="N13" s="11"/>
      <c r="O13" s="11"/>
      <c r="P13" s="11"/>
    </row>
    <row r="14" spans="1:16" ht="12" customHeight="1">
      <c r="A14" s="2"/>
      <c r="B14" s="9" t="s">
        <v>111</v>
      </c>
      <c r="C14" s="10"/>
      <c r="D14" s="11">
        <v>7</v>
      </c>
      <c r="E14" s="11"/>
      <c r="F14" s="11">
        <v>7</v>
      </c>
      <c r="G14" s="11"/>
      <c r="H14" s="11">
        <v>7</v>
      </c>
      <c r="I14" s="11"/>
      <c r="J14" s="11">
        <v>7</v>
      </c>
      <c r="K14" s="11"/>
      <c r="L14" s="11">
        <v>6</v>
      </c>
      <c r="M14" s="11"/>
      <c r="N14" s="11">
        <v>7</v>
      </c>
      <c r="O14" s="11"/>
      <c r="P14" s="11">
        <v>8</v>
      </c>
    </row>
    <row r="15" spans="1:16" ht="12" customHeight="1">
      <c r="A15" s="2"/>
      <c r="B15" s="9" t="s">
        <v>10</v>
      </c>
      <c r="C15" s="10"/>
      <c r="D15" s="11">
        <v>14</v>
      </c>
      <c r="E15" s="11"/>
      <c r="F15" s="11">
        <v>16</v>
      </c>
      <c r="G15" s="11"/>
      <c r="H15" s="11">
        <v>18</v>
      </c>
      <c r="I15" s="11"/>
      <c r="J15" s="11">
        <v>16</v>
      </c>
      <c r="K15" s="11"/>
      <c r="L15" s="11">
        <v>17</v>
      </c>
      <c r="M15" s="11"/>
      <c r="N15" s="11">
        <v>18</v>
      </c>
      <c r="O15" s="11"/>
      <c r="P15" s="11">
        <v>19</v>
      </c>
    </row>
    <row r="16" spans="1:16" ht="12" customHeight="1">
      <c r="A16" s="2"/>
      <c r="B16" s="13" t="s">
        <v>11</v>
      </c>
      <c r="C16" s="14"/>
      <c r="D16" s="15">
        <v>19</v>
      </c>
      <c r="E16" s="15"/>
      <c r="F16" s="15">
        <v>20</v>
      </c>
      <c r="G16" s="15"/>
      <c r="H16" s="15">
        <v>22</v>
      </c>
      <c r="I16" s="15"/>
      <c r="J16" s="15">
        <v>22</v>
      </c>
      <c r="K16" s="15"/>
      <c r="L16" s="15">
        <v>21</v>
      </c>
      <c r="M16" s="15"/>
      <c r="N16" s="15">
        <v>20</v>
      </c>
      <c r="O16" s="15"/>
      <c r="P16" s="15">
        <v>21</v>
      </c>
    </row>
    <row r="17" spans="1:16" ht="12" customHeight="1">
      <c r="A17" s="2"/>
      <c r="B17" s="9" t="s">
        <v>12</v>
      </c>
      <c r="C17" s="10"/>
      <c r="D17" s="11">
        <v>15</v>
      </c>
      <c r="E17" s="11"/>
      <c r="F17" s="11">
        <v>16</v>
      </c>
      <c r="G17" s="11"/>
      <c r="H17" s="11">
        <v>17</v>
      </c>
      <c r="I17" s="11"/>
      <c r="J17" s="11">
        <v>17</v>
      </c>
      <c r="K17" s="11"/>
      <c r="L17" s="11">
        <v>18</v>
      </c>
      <c r="M17" s="11"/>
      <c r="N17" s="11">
        <v>16</v>
      </c>
      <c r="O17" s="11"/>
      <c r="P17" s="11">
        <v>15</v>
      </c>
    </row>
    <row r="18" spans="1:16" ht="12" customHeight="1">
      <c r="A18" s="2"/>
      <c r="B18" s="9" t="s">
        <v>13</v>
      </c>
      <c r="C18" s="10"/>
      <c r="D18" s="11">
        <v>4</v>
      </c>
      <c r="E18" s="11"/>
      <c r="F18" s="11">
        <v>4</v>
      </c>
      <c r="G18" s="11"/>
      <c r="H18" s="11">
        <v>4</v>
      </c>
      <c r="I18" s="11"/>
      <c r="J18" s="11">
        <v>4</v>
      </c>
      <c r="K18" s="11"/>
      <c r="L18" s="11">
        <v>4</v>
      </c>
      <c r="M18" s="11"/>
      <c r="N18" s="11">
        <v>4</v>
      </c>
      <c r="O18" s="11"/>
      <c r="P18" s="11">
        <v>3</v>
      </c>
    </row>
    <row r="19" spans="1:16" ht="12" customHeight="1">
      <c r="A19" s="2"/>
      <c r="B19" s="9" t="s">
        <v>14</v>
      </c>
      <c r="C19" s="10"/>
      <c r="D19" s="11">
        <v>21</v>
      </c>
      <c r="E19" s="11"/>
      <c r="F19" s="11">
        <v>19</v>
      </c>
      <c r="G19" s="11"/>
      <c r="H19" s="11">
        <v>17</v>
      </c>
      <c r="I19" s="11"/>
      <c r="J19" s="11">
        <v>17</v>
      </c>
      <c r="K19" s="11"/>
      <c r="L19" s="11">
        <v>18</v>
      </c>
      <c r="M19" s="11"/>
      <c r="N19" s="11">
        <v>18</v>
      </c>
      <c r="O19" s="11"/>
      <c r="P19" s="11">
        <v>17</v>
      </c>
    </row>
    <row r="20" spans="1:16" ht="12" customHeight="1">
      <c r="A20" s="2"/>
      <c r="B20" s="9" t="s">
        <v>15</v>
      </c>
      <c r="C20" s="10"/>
      <c r="D20" s="11">
        <v>14</v>
      </c>
      <c r="E20" s="11"/>
      <c r="F20" s="11">
        <v>14</v>
      </c>
      <c r="G20" s="11"/>
      <c r="H20" s="11">
        <v>15</v>
      </c>
      <c r="I20" s="11"/>
      <c r="J20" s="11">
        <v>15</v>
      </c>
      <c r="K20" s="11"/>
      <c r="L20" s="11">
        <v>16</v>
      </c>
      <c r="M20" s="11"/>
      <c r="N20" s="11">
        <v>16</v>
      </c>
      <c r="O20" s="11"/>
      <c r="P20" s="11">
        <v>16</v>
      </c>
    </row>
    <row r="21" spans="1:16" ht="12" customHeight="1">
      <c r="A21" s="2"/>
      <c r="B21" s="13" t="s">
        <v>16</v>
      </c>
      <c r="C21" s="14"/>
      <c r="D21" s="15">
        <v>5</v>
      </c>
      <c r="E21" s="15"/>
      <c r="F21" s="15">
        <v>4</v>
      </c>
      <c r="G21" s="15"/>
      <c r="H21" s="15">
        <v>4</v>
      </c>
      <c r="I21" s="15"/>
      <c r="J21" s="15">
        <v>4</v>
      </c>
      <c r="K21" s="15"/>
      <c r="L21" s="15">
        <v>4</v>
      </c>
      <c r="M21" s="15"/>
      <c r="N21" s="15">
        <v>5</v>
      </c>
      <c r="O21" s="15"/>
      <c r="P21" s="15">
        <v>5</v>
      </c>
    </row>
    <row r="22" spans="1:16" ht="12" customHeight="1">
      <c r="A22" s="2"/>
      <c r="B22" s="9" t="s">
        <v>17</v>
      </c>
      <c r="C22" s="10"/>
      <c r="D22" s="11">
        <v>9</v>
      </c>
      <c r="E22" s="11"/>
      <c r="F22" s="11">
        <v>9</v>
      </c>
      <c r="G22" s="11"/>
      <c r="H22" s="11">
        <v>8</v>
      </c>
      <c r="I22" s="11"/>
      <c r="J22" s="11">
        <v>7</v>
      </c>
      <c r="K22" s="11"/>
      <c r="L22" s="11">
        <v>8</v>
      </c>
      <c r="M22" s="11"/>
      <c r="N22" s="11">
        <v>8</v>
      </c>
      <c r="O22" s="11"/>
      <c r="P22" s="11">
        <v>9</v>
      </c>
    </row>
    <row r="23" spans="1:16" ht="12" customHeight="1">
      <c r="A23" s="2"/>
      <c r="B23" s="9" t="s">
        <v>112</v>
      </c>
      <c r="C23" s="10"/>
      <c r="D23" s="11">
        <v>26</v>
      </c>
      <c r="E23" s="11"/>
      <c r="F23" s="11">
        <v>25</v>
      </c>
      <c r="G23" s="11"/>
      <c r="H23" s="11">
        <v>26</v>
      </c>
      <c r="I23" s="11"/>
      <c r="J23" s="11">
        <v>27</v>
      </c>
      <c r="K23" s="11"/>
      <c r="L23" s="11">
        <v>26</v>
      </c>
      <c r="M23" s="11"/>
      <c r="N23" s="11">
        <v>26</v>
      </c>
      <c r="O23" s="11"/>
      <c r="P23" s="11">
        <v>26</v>
      </c>
    </row>
    <row r="24" spans="1:16" ht="12" customHeight="1">
      <c r="A24" s="2"/>
      <c r="B24" s="9" t="s">
        <v>18</v>
      </c>
      <c r="C24" s="10"/>
      <c r="D24" s="11">
        <v>21</v>
      </c>
      <c r="E24" s="11"/>
      <c r="F24" s="11">
        <v>22</v>
      </c>
      <c r="G24" s="11"/>
      <c r="H24" s="11">
        <v>22</v>
      </c>
      <c r="I24" s="11"/>
      <c r="J24" s="11">
        <v>20</v>
      </c>
      <c r="K24" s="11"/>
      <c r="L24" s="11">
        <v>21</v>
      </c>
      <c r="M24" s="11"/>
      <c r="N24" s="11">
        <v>21</v>
      </c>
      <c r="O24" s="11"/>
      <c r="P24" s="11">
        <v>23</v>
      </c>
    </row>
    <row r="25" spans="1:16" ht="12" customHeight="1">
      <c r="A25" s="2"/>
      <c r="B25" s="9" t="s">
        <v>19</v>
      </c>
      <c r="C25" s="10"/>
      <c r="D25" s="11">
        <v>9</v>
      </c>
      <c r="E25" s="11"/>
      <c r="F25" s="11">
        <v>10</v>
      </c>
      <c r="G25" s="11"/>
      <c r="H25" s="11">
        <v>10</v>
      </c>
      <c r="I25" s="11"/>
      <c r="J25" s="11">
        <v>8</v>
      </c>
      <c r="K25" s="11"/>
      <c r="L25" s="11">
        <v>8</v>
      </c>
      <c r="M25" s="11"/>
      <c r="N25" s="11">
        <v>9</v>
      </c>
      <c r="O25" s="11"/>
      <c r="P25" s="11">
        <v>11</v>
      </c>
    </row>
    <row r="26" spans="1:16" ht="12" customHeight="1">
      <c r="A26" s="2"/>
      <c r="B26" s="13" t="s">
        <v>20</v>
      </c>
      <c r="C26" s="14"/>
      <c r="D26" s="15">
        <v>2</v>
      </c>
      <c r="E26" s="15"/>
      <c r="F26" s="15">
        <v>2</v>
      </c>
      <c r="G26" s="15"/>
      <c r="H26" s="15">
        <v>2</v>
      </c>
      <c r="I26" s="15"/>
      <c r="J26" s="15">
        <v>1</v>
      </c>
      <c r="K26" s="15"/>
      <c r="L26" s="97">
        <v>0</v>
      </c>
      <c r="M26" s="15"/>
      <c r="N26" s="97">
        <v>0</v>
      </c>
      <c r="O26" s="15"/>
      <c r="P26" s="97">
        <v>0</v>
      </c>
    </row>
    <row r="27" spans="1:16">
      <c r="A27" s="2"/>
      <c r="B27" s="53" t="s">
        <v>83</v>
      </c>
      <c r="C27" s="60"/>
      <c r="D27" s="61">
        <f>SUM(D7:D26)</f>
        <v>259</v>
      </c>
      <c r="E27" s="61"/>
      <c r="F27" s="61">
        <f>SUM(F7:F26)</f>
        <v>270</v>
      </c>
      <c r="G27" s="61"/>
      <c r="H27" s="61">
        <f>SUM(H7:H26)</f>
        <v>273</v>
      </c>
      <c r="I27" s="61"/>
      <c r="J27" s="61">
        <f>SUM(J7:J26)</f>
        <v>252</v>
      </c>
      <c r="K27" s="61"/>
      <c r="L27" s="61">
        <f>SUM(L7:L26)</f>
        <v>254</v>
      </c>
      <c r="M27" s="61"/>
      <c r="N27" s="61">
        <f>SUM(N7:N26)</f>
        <v>258</v>
      </c>
      <c r="O27" s="61"/>
      <c r="P27" s="61">
        <f>SUM(P7:P26)</f>
        <v>262</v>
      </c>
    </row>
    <row r="28" spans="1:16" ht="6.95" customHeight="1">
      <c r="A28" s="2"/>
      <c r="B28" s="9"/>
      <c r="C28" s="17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</row>
    <row r="29" spans="1:16">
      <c r="A29" s="2"/>
      <c r="B29" s="72" t="s">
        <v>92</v>
      </c>
      <c r="C29" s="17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</row>
    <row r="30" spans="1:16" ht="12" customHeight="1">
      <c r="A30" s="2"/>
      <c r="B30" s="6" t="s">
        <v>21</v>
      </c>
      <c r="C30" s="7"/>
      <c r="D30" s="8">
        <v>5</v>
      </c>
      <c r="E30" s="8"/>
      <c r="F30" s="8">
        <v>6</v>
      </c>
      <c r="G30" s="8"/>
      <c r="H30" s="8">
        <v>5</v>
      </c>
      <c r="I30" s="8"/>
      <c r="J30" s="8">
        <v>5</v>
      </c>
      <c r="K30" s="8"/>
      <c r="L30" s="8">
        <v>6</v>
      </c>
      <c r="M30" s="8"/>
      <c r="N30" s="8">
        <v>7</v>
      </c>
      <c r="O30" s="8"/>
      <c r="P30" s="8">
        <v>7</v>
      </c>
    </row>
    <row r="31" spans="1:16" ht="12" customHeight="1">
      <c r="A31" s="2"/>
      <c r="B31" s="9" t="s">
        <v>22</v>
      </c>
      <c r="C31" s="18"/>
      <c r="D31" s="19">
        <v>8</v>
      </c>
      <c r="E31" s="19"/>
      <c r="F31" s="19">
        <v>8</v>
      </c>
      <c r="G31" s="19"/>
      <c r="H31" s="19">
        <v>8</v>
      </c>
      <c r="I31" s="19"/>
      <c r="J31" s="19">
        <v>8</v>
      </c>
      <c r="K31" s="19"/>
      <c r="L31" s="19">
        <v>9</v>
      </c>
      <c r="M31" s="19"/>
      <c r="N31" s="19">
        <v>10</v>
      </c>
      <c r="O31" s="19"/>
      <c r="P31" s="19">
        <v>9</v>
      </c>
    </row>
    <row r="32" spans="1:16" ht="12" customHeight="1">
      <c r="A32" s="2"/>
      <c r="B32" s="9" t="s">
        <v>103</v>
      </c>
      <c r="C32" s="18"/>
      <c r="D32" s="19"/>
      <c r="E32" s="19"/>
      <c r="F32" s="19"/>
      <c r="G32" s="19"/>
      <c r="H32" s="19"/>
      <c r="I32" s="19"/>
      <c r="J32" s="19">
        <v>16</v>
      </c>
      <c r="K32" s="19"/>
      <c r="L32" s="19">
        <v>14</v>
      </c>
      <c r="M32" s="19"/>
      <c r="N32" s="19">
        <v>16</v>
      </c>
      <c r="O32" s="19"/>
      <c r="P32" s="19">
        <v>16</v>
      </c>
    </row>
    <row r="33" spans="1:16" ht="12" customHeight="1">
      <c r="A33" s="2"/>
      <c r="B33" s="9" t="s">
        <v>23</v>
      </c>
      <c r="C33" s="18"/>
      <c r="D33" s="19">
        <v>18</v>
      </c>
      <c r="E33" s="19"/>
      <c r="F33" s="19">
        <v>18</v>
      </c>
      <c r="G33" s="19"/>
      <c r="H33" s="19">
        <v>18</v>
      </c>
      <c r="I33" s="19"/>
      <c r="J33" s="19">
        <v>18</v>
      </c>
      <c r="K33" s="19"/>
      <c r="L33" s="19">
        <v>18</v>
      </c>
      <c r="M33" s="19"/>
      <c r="N33" s="19">
        <v>19</v>
      </c>
      <c r="O33" s="19"/>
      <c r="P33" s="19">
        <v>17</v>
      </c>
    </row>
    <row r="34" spans="1:16" ht="12" customHeight="1">
      <c r="A34" s="2"/>
      <c r="B34" s="9" t="s">
        <v>24</v>
      </c>
      <c r="C34" s="18"/>
      <c r="D34" s="19">
        <v>12</v>
      </c>
      <c r="E34" s="19"/>
      <c r="F34" s="19">
        <v>13</v>
      </c>
      <c r="G34" s="19"/>
      <c r="H34" s="19">
        <v>13</v>
      </c>
      <c r="I34" s="19"/>
      <c r="J34" s="19">
        <v>15</v>
      </c>
      <c r="K34" s="19"/>
      <c r="L34" s="19">
        <v>13</v>
      </c>
      <c r="M34" s="19"/>
      <c r="N34" s="19">
        <v>14</v>
      </c>
      <c r="O34" s="19"/>
      <c r="P34" s="19">
        <v>14</v>
      </c>
    </row>
    <row r="35" spans="1:16" ht="12" customHeight="1">
      <c r="A35" s="2"/>
      <c r="B35" s="13" t="s">
        <v>25</v>
      </c>
      <c r="C35" s="18"/>
      <c r="D35" s="19">
        <v>15</v>
      </c>
      <c r="E35" s="19"/>
      <c r="F35" s="19">
        <v>15</v>
      </c>
      <c r="G35" s="19"/>
      <c r="H35" s="19">
        <v>16</v>
      </c>
      <c r="I35" s="19"/>
      <c r="J35" s="19">
        <v>17</v>
      </c>
      <c r="K35" s="19"/>
      <c r="L35" s="19">
        <v>17</v>
      </c>
      <c r="M35" s="19"/>
      <c r="N35" s="19">
        <v>18</v>
      </c>
      <c r="O35" s="19"/>
      <c r="P35" s="19">
        <v>19</v>
      </c>
    </row>
    <row r="36" spans="1:16">
      <c r="A36" s="2"/>
      <c r="B36" s="53" t="s">
        <v>83</v>
      </c>
      <c r="C36" s="60"/>
      <c r="D36" s="61">
        <f>SUM(D30:D35)</f>
        <v>58</v>
      </c>
      <c r="E36" s="61"/>
      <c r="F36" s="61">
        <f>SUM(F30:F35)</f>
        <v>60</v>
      </c>
      <c r="G36" s="61"/>
      <c r="H36" s="61">
        <f>SUM(H30:H35)</f>
        <v>60</v>
      </c>
      <c r="I36" s="61"/>
      <c r="J36" s="61">
        <f>SUM(J30:J35)</f>
        <v>79</v>
      </c>
      <c r="K36" s="61"/>
      <c r="L36" s="61">
        <f>SUM(L30:L35)</f>
        <v>77</v>
      </c>
      <c r="M36" s="61"/>
      <c r="N36" s="61">
        <f>SUM(N30:N35)</f>
        <v>84</v>
      </c>
      <c r="O36" s="61"/>
      <c r="P36" s="61">
        <f>SUM(P30:P35)</f>
        <v>82</v>
      </c>
    </row>
    <row r="37" spans="1:16" ht="6.95" customHeight="1">
      <c r="A37" s="2"/>
      <c r="B37" s="20"/>
      <c r="C37" s="3"/>
      <c r="D37" s="21"/>
      <c r="E37" s="21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</row>
    <row r="38" spans="1:16">
      <c r="A38" s="2"/>
      <c r="B38" s="111" t="s">
        <v>107</v>
      </c>
      <c r="C38" s="73"/>
      <c r="D38" s="74">
        <f>D27+D36</f>
        <v>317</v>
      </c>
      <c r="E38" s="74"/>
      <c r="F38" s="74">
        <f>F27+F36</f>
        <v>330</v>
      </c>
      <c r="G38" s="74"/>
      <c r="H38" s="74">
        <f>H27+H36</f>
        <v>333</v>
      </c>
      <c r="I38" s="74"/>
      <c r="J38" s="74">
        <f>J27+J36</f>
        <v>331</v>
      </c>
      <c r="K38" s="74"/>
      <c r="L38" s="74">
        <f>L27+L36</f>
        <v>331</v>
      </c>
      <c r="M38" s="74"/>
      <c r="N38" s="74">
        <f>N27+N36</f>
        <v>342</v>
      </c>
      <c r="O38" s="74"/>
      <c r="P38" s="74">
        <f>P27+P36</f>
        <v>344</v>
      </c>
    </row>
    <row r="39" spans="1:16" ht="6.95" customHeight="1">
      <c r="A39" s="79"/>
      <c r="B39" s="81"/>
      <c r="C39" s="81"/>
      <c r="D39" s="84"/>
      <c r="E39" s="84"/>
      <c r="F39" s="84"/>
      <c r="G39" s="84"/>
      <c r="H39" s="84"/>
      <c r="I39" s="84"/>
      <c r="J39" s="84"/>
      <c r="K39" s="84"/>
      <c r="L39" s="84"/>
      <c r="M39" s="84"/>
      <c r="N39" s="84"/>
      <c r="O39" s="84"/>
      <c r="P39" s="84"/>
    </row>
    <row r="40" spans="1:16">
      <c r="A40" s="77" t="s">
        <v>26</v>
      </c>
      <c r="B40" s="2"/>
      <c r="C40" s="23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</row>
    <row r="41" spans="1:16">
      <c r="A41" s="25" t="s">
        <v>27</v>
      </c>
      <c r="B41" s="2"/>
      <c r="C41" s="73"/>
      <c r="D41" s="74">
        <v>32</v>
      </c>
      <c r="E41" s="75"/>
      <c r="F41" s="74">
        <v>33</v>
      </c>
      <c r="G41" s="74"/>
      <c r="H41" s="74">
        <v>35</v>
      </c>
      <c r="I41" s="74"/>
      <c r="J41" s="74">
        <v>37</v>
      </c>
      <c r="K41" s="74"/>
      <c r="L41" s="74">
        <v>41</v>
      </c>
      <c r="M41" s="74"/>
      <c r="N41" s="74">
        <v>43</v>
      </c>
      <c r="O41" s="74"/>
      <c r="P41" s="74">
        <v>43</v>
      </c>
    </row>
    <row r="42" spans="1:16">
      <c r="A42" s="79"/>
      <c r="B42" s="79"/>
      <c r="C42" s="82"/>
      <c r="D42" s="83"/>
      <c r="E42" s="83"/>
      <c r="F42" s="83"/>
      <c r="G42" s="83"/>
      <c r="H42" s="83"/>
      <c r="I42" s="83"/>
      <c r="J42" s="83"/>
      <c r="K42" s="83"/>
      <c r="L42" s="83"/>
      <c r="M42" s="83"/>
      <c r="N42" s="83"/>
      <c r="O42" s="83"/>
      <c r="P42" s="83"/>
    </row>
    <row r="43" spans="1:16">
      <c r="A43" s="77" t="s">
        <v>28</v>
      </c>
      <c r="B43" s="2"/>
      <c r="C43" s="18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</row>
    <row r="44" spans="1:16" ht="12.75" customHeight="1">
      <c r="A44" s="5" t="s">
        <v>113</v>
      </c>
      <c r="B44" s="2"/>
      <c r="C44" s="73"/>
      <c r="D44" s="74">
        <v>25</v>
      </c>
      <c r="E44" s="75"/>
      <c r="F44" s="74">
        <v>22</v>
      </c>
      <c r="G44" s="74"/>
      <c r="H44" s="74">
        <v>23</v>
      </c>
      <c r="I44" s="74"/>
      <c r="J44" s="74">
        <v>26</v>
      </c>
      <c r="K44" s="74"/>
      <c r="L44" s="74">
        <v>23</v>
      </c>
      <c r="M44" s="74"/>
      <c r="N44" s="74">
        <v>23</v>
      </c>
      <c r="O44" s="74"/>
      <c r="P44" s="74">
        <v>24</v>
      </c>
    </row>
    <row r="45" spans="1:16" ht="12.75" customHeight="1">
      <c r="A45" s="79"/>
      <c r="B45" s="85"/>
      <c r="C45" s="82"/>
      <c r="D45" s="79"/>
      <c r="E45" s="79"/>
      <c r="F45" s="79"/>
      <c r="G45" s="79"/>
      <c r="H45" s="79"/>
      <c r="I45" s="79"/>
      <c r="J45" s="79"/>
      <c r="K45" s="79"/>
      <c r="L45" s="79"/>
      <c r="M45" s="79"/>
      <c r="N45" s="79"/>
      <c r="O45" s="79"/>
      <c r="P45" s="79"/>
    </row>
    <row r="46" spans="1:16">
      <c r="A46" s="77" t="s">
        <v>29</v>
      </c>
      <c r="B46" s="2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</row>
    <row r="47" spans="1:16" ht="12" customHeight="1">
      <c r="A47" s="2"/>
      <c r="B47" s="6" t="s">
        <v>30</v>
      </c>
      <c r="C47" s="7"/>
      <c r="D47" s="8">
        <v>5</v>
      </c>
      <c r="E47" s="8"/>
      <c r="F47" s="8">
        <v>5</v>
      </c>
      <c r="G47" s="8"/>
      <c r="H47" s="8">
        <v>5</v>
      </c>
      <c r="I47" s="8"/>
      <c r="J47" s="8">
        <v>5</v>
      </c>
      <c r="K47" s="8"/>
      <c r="L47" s="8">
        <v>5</v>
      </c>
      <c r="M47" s="8"/>
      <c r="N47" s="8">
        <v>5</v>
      </c>
      <c r="O47" s="8"/>
      <c r="P47" s="8">
        <v>5</v>
      </c>
    </row>
    <row r="48" spans="1:16" ht="12" customHeight="1">
      <c r="A48" s="2"/>
      <c r="B48" s="9" t="s">
        <v>94</v>
      </c>
      <c r="C48" s="10"/>
      <c r="D48" s="11">
        <v>4</v>
      </c>
      <c r="E48" s="11"/>
      <c r="F48" s="11">
        <v>4</v>
      </c>
      <c r="G48" s="11"/>
      <c r="H48" s="11">
        <v>4</v>
      </c>
      <c r="I48" s="11"/>
      <c r="J48" s="11">
        <v>4</v>
      </c>
      <c r="K48" s="11"/>
      <c r="L48" s="11">
        <v>4</v>
      </c>
      <c r="M48" s="11"/>
      <c r="N48" s="11">
        <v>4</v>
      </c>
      <c r="O48" s="11"/>
      <c r="P48" s="11">
        <v>4</v>
      </c>
    </row>
    <row r="49" spans="1:16" ht="12" customHeight="1">
      <c r="A49" s="2"/>
      <c r="B49" s="9" t="s">
        <v>31</v>
      </c>
      <c r="C49" s="10"/>
      <c r="D49" s="11">
        <v>6</v>
      </c>
      <c r="E49" s="11"/>
      <c r="F49" s="11">
        <v>7</v>
      </c>
      <c r="G49" s="11"/>
      <c r="H49" s="11">
        <v>7</v>
      </c>
      <c r="I49" s="11"/>
      <c r="J49" s="11">
        <v>7</v>
      </c>
      <c r="K49" s="11"/>
      <c r="L49" s="11">
        <v>7</v>
      </c>
      <c r="M49" s="11"/>
      <c r="N49" s="11">
        <v>6</v>
      </c>
      <c r="O49" s="11"/>
      <c r="P49" s="11">
        <v>6</v>
      </c>
    </row>
    <row r="50" spans="1:16" ht="12" customHeight="1">
      <c r="A50" s="2"/>
      <c r="B50" s="9" t="s">
        <v>95</v>
      </c>
      <c r="C50" s="10"/>
      <c r="D50" s="11">
        <v>5</v>
      </c>
      <c r="E50" s="11"/>
      <c r="F50" s="11">
        <v>5</v>
      </c>
      <c r="G50" s="11"/>
      <c r="H50" s="11">
        <v>5</v>
      </c>
      <c r="I50" s="11"/>
      <c r="J50" s="11">
        <v>5</v>
      </c>
      <c r="K50" s="11"/>
      <c r="L50" s="11">
        <v>5</v>
      </c>
      <c r="M50" s="11"/>
      <c r="N50" s="11">
        <v>6</v>
      </c>
      <c r="O50" s="11"/>
      <c r="P50" s="11">
        <v>5</v>
      </c>
    </row>
    <row r="51" spans="1:16" ht="12" customHeight="1">
      <c r="A51" s="2"/>
      <c r="B51" s="13" t="s">
        <v>32</v>
      </c>
      <c r="C51" s="14"/>
      <c r="D51" s="15">
        <v>3</v>
      </c>
      <c r="E51" s="15"/>
      <c r="F51" s="15">
        <v>3</v>
      </c>
      <c r="G51" s="15"/>
      <c r="H51" s="15">
        <v>3</v>
      </c>
      <c r="I51" s="15"/>
      <c r="J51" s="15">
        <v>4</v>
      </c>
      <c r="K51" s="15"/>
      <c r="L51" s="15">
        <v>3</v>
      </c>
      <c r="M51" s="15"/>
      <c r="N51" s="15">
        <v>5</v>
      </c>
      <c r="O51" s="15"/>
      <c r="P51" s="15">
        <v>5</v>
      </c>
    </row>
    <row r="52" spans="1:16" ht="12" customHeight="1">
      <c r="A52" s="2"/>
      <c r="B52" s="9" t="s">
        <v>33</v>
      </c>
      <c r="C52" s="10"/>
      <c r="D52" s="11">
        <v>9</v>
      </c>
      <c r="E52" s="11"/>
      <c r="F52" s="11">
        <v>7</v>
      </c>
      <c r="G52" s="11"/>
      <c r="H52" s="11">
        <v>7</v>
      </c>
      <c r="I52" s="11"/>
      <c r="J52" s="11">
        <v>8</v>
      </c>
      <c r="K52" s="11"/>
      <c r="L52" s="11">
        <v>8</v>
      </c>
      <c r="M52" s="11"/>
      <c r="N52" s="11">
        <v>8</v>
      </c>
      <c r="O52" s="11"/>
      <c r="P52" s="11">
        <v>8</v>
      </c>
    </row>
    <row r="53" spans="1:16" ht="12" customHeight="1">
      <c r="A53" s="2"/>
      <c r="B53" s="9" t="s">
        <v>34</v>
      </c>
      <c r="C53" s="10"/>
      <c r="D53" s="11">
        <v>1</v>
      </c>
      <c r="E53" s="11"/>
      <c r="F53" s="11">
        <v>1</v>
      </c>
      <c r="G53" s="11"/>
      <c r="H53" s="11">
        <v>1</v>
      </c>
      <c r="I53" s="11"/>
      <c r="J53" s="11">
        <v>1</v>
      </c>
      <c r="K53" s="11"/>
      <c r="L53" s="11">
        <v>1</v>
      </c>
      <c r="M53" s="11"/>
      <c r="N53" s="11">
        <v>1</v>
      </c>
      <c r="O53" s="11"/>
      <c r="P53" s="11">
        <v>1</v>
      </c>
    </row>
    <row r="54" spans="1:16" ht="12" customHeight="1">
      <c r="A54" s="2"/>
      <c r="B54" s="9" t="s">
        <v>35</v>
      </c>
      <c r="C54" s="10"/>
      <c r="D54" s="11">
        <v>2</v>
      </c>
      <c r="E54" s="11"/>
      <c r="F54" s="11">
        <v>2</v>
      </c>
      <c r="G54" s="11"/>
      <c r="H54" s="11">
        <v>2</v>
      </c>
      <c r="I54" s="11"/>
      <c r="J54" s="11">
        <v>2</v>
      </c>
      <c r="K54" s="11"/>
      <c r="L54" s="11">
        <v>2</v>
      </c>
      <c r="M54" s="11"/>
      <c r="N54" s="11">
        <v>2</v>
      </c>
      <c r="O54" s="11"/>
      <c r="P54" s="11">
        <v>1</v>
      </c>
    </row>
    <row r="55" spans="1:16" ht="12" customHeight="1">
      <c r="A55" s="2"/>
      <c r="B55" s="9" t="s">
        <v>36</v>
      </c>
      <c r="C55" s="10"/>
      <c r="D55" s="11">
        <v>8</v>
      </c>
      <c r="E55" s="11"/>
      <c r="F55" s="11">
        <v>8</v>
      </c>
      <c r="G55" s="11"/>
      <c r="H55" s="11">
        <v>7</v>
      </c>
      <c r="I55" s="11"/>
      <c r="J55" s="11">
        <v>7</v>
      </c>
      <c r="K55" s="11"/>
      <c r="L55" s="11">
        <v>7</v>
      </c>
      <c r="M55" s="11"/>
      <c r="N55" s="11">
        <v>8</v>
      </c>
      <c r="O55" s="11"/>
      <c r="P55" s="11">
        <v>8</v>
      </c>
    </row>
    <row r="56" spans="1:16" ht="12" customHeight="1">
      <c r="A56" s="2"/>
      <c r="B56" s="13" t="s">
        <v>37</v>
      </c>
      <c r="C56" s="14"/>
      <c r="D56" s="15">
        <v>15</v>
      </c>
      <c r="E56" s="15"/>
      <c r="F56" s="15">
        <v>15</v>
      </c>
      <c r="G56" s="15"/>
      <c r="H56" s="15">
        <v>15</v>
      </c>
      <c r="I56" s="15"/>
      <c r="J56" s="15">
        <v>15</v>
      </c>
      <c r="K56" s="15"/>
      <c r="L56" s="15">
        <v>15</v>
      </c>
      <c r="M56" s="15"/>
      <c r="N56" s="15">
        <v>15</v>
      </c>
      <c r="O56" s="15"/>
      <c r="P56" s="15">
        <v>16</v>
      </c>
    </row>
    <row r="57" spans="1:16" ht="12" customHeight="1">
      <c r="A57" s="2"/>
      <c r="B57" s="9" t="s">
        <v>38</v>
      </c>
      <c r="C57" s="10"/>
      <c r="D57" s="11">
        <v>10</v>
      </c>
      <c r="E57" s="11"/>
      <c r="F57" s="11">
        <v>10</v>
      </c>
      <c r="G57" s="11"/>
      <c r="H57" s="11">
        <v>12</v>
      </c>
      <c r="I57" s="11"/>
      <c r="J57" s="11">
        <v>12</v>
      </c>
      <c r="K57" s="11"/>
      <c r="L57" s="11">
        <v>12</v>
      </c>
      <c r="M57" s="11"/>
      <c r="N57" s="11">
        <v>11</v>
      </c>
      <c r="O57" s="11"/>
      <c r="P57" s="11">
        <v>10</v>
      </c>
    </row>
    <row r="58" spans="1:16" ht="12" customHeight="1">
      <c r="A58" s="2"/>
      <c r="B58" s="9" t="s">
        <v>39</v>
      </c>
      <c r="C58" s="10"/>
      <c r="D58" s="11">
        <v>8</v>
      </c>
      <c r="E58" s="11"/>
      <c r="F58" s="11">
        <v>7</v>
      </c>
      <c r="G58" s="11"/>
      <c r="H58" s="11">
        <v>7</v>
      </c>
      <c r="I58" s="11"/>
      <c r="J58" s="11">
        <v>8</v>
      </c>
      <c r="K58" s="11"/>
      <c r="L58" s="11">
        <v>8</v>
      </c>
      <c r="M58" s="11"/>
      <c r="N58" s="11">
        <v>8</v>
      </c>
      <c r="O58" s="11"/>
      <c r="P58" s="11">
        <v>8</v>
      </c>
    </row>
    <row r="59" spans="1:16" ht="12" customHeight="1">
      <c r="A59" s="2"/>
      <c r="B59" s="13" t="s">
        <v>40</v>
      </c>
      <c r="C59" s="14"/>
      <c r="D59" s="15">
        <v>8</v>
      </c>
      <c r="E59" s="15"/>
      <c r="F59" s="15">
        <v>9</v>
      </c>
      <c r="G59" s="15"/>
      <c r="H59" s="15">
        <v>9</v>
      </c>
      <c r="I59" s="15"/>
      <c r="J59" s="15">
        <v>9</v>
      </c>
      <c r="K59" s="15"/>
      <c r="L59" s="15">
        <v>9</v>
      </c>
      <c r="M59" s="15"/>
      <c r="N59" s="15">
        <v>9</v>
      </c>
      <c r="O59" s="15"/>
      <c r="P59" s="15">
        <v>9</v>
      </c>
    </row>
    <row r="60" spans="1:16" ht="6.95" customHeight="1"/>
    <row r="61" spans="1:16">
      <c r="A61" s="2"/>
      <c r="B61" s="5" t="s">
        <v>89</v>
      </c>
      <c r="C61" s="76"/>
      <c r="D61" s="75">
        <f>SUM(D47:D59)</f>
        <v>84</v>
      </c>
      <c r="E61" s="75"/>
      <c r="F61" s="75">
        <f>SUM(F47:F59)</f>
        <v>83</v>
      </c>
      <c r="G61" s="75"/>
      <c r="H61" s="75">
        <f>SUM(H47:H59)</f>
        <v>84</v>
      </c>
      <c r="I61" s="75"/>
      <c r="J61" s="75">
        <f>SUM(J47:J59)</f>
        <v>87</v>
      </c>
      <c r="K61" s="75"/>
      <c r="L61" s="75">
        <f>SUM(L47:L59)</f>
        <v>86</v>
      </c>
      <c r="M61" s="75"/>
      <c r="N61" s="75">
        <f>SUM(N47:N59)</f>
        <v>88</v>
      </c>
      <c r="O61" s="75"/>
      <c r="P61" s="75">
        <f>SUM(P47:P59)</f>
        <v>86</v>
      </c>
    </row>
    <row r="62" spans="1:16" ht="6.95" customHeight="1"/>
    <row r="63" spans="1:16" ht="15.75">
      <c r="A63" s="54" t="s">
        <v>0</v>
      </c>
      <c r="B63" s="55"/>
      <c r="C63" s="56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</row>
    <row r="64" spans="1:16" ht="16.5" thickBot="1">
      <c r="A64" s="65" t="s">
        <v>1</v>
      </c>
      <c r="B64" s="57"/>
      <c r="C64" s="66"/>
      <c r="D64" s="66"/>
      <c r="E64" s="66"/>
      <c r="F64" s="66"/>
      <c r="G64" s="66"/>
      <c r="H64" s="66"/>
      <c r="I64" s="66"/>
      <c r="J64" s="66"/>
      <c r="K64" s="66"/>
      <c r="L64" s="66"/>
      <c r="M64" s="66"/>
      <c r="N64" s="66"/>
      <c r="O64" s="66"/>
      <c r="P64" s="66"/>
    </row>
    <row r="65" spans="1:16" ht="13.5" thickTop="1">
      <c r="A65" s="1" t="s">
        <v>5</v>
      </c>
      <c r="B65" s="68"/>
      <c r="C65" s="114" t="s">
        <v>2</v>
      </c>
      <c r="D65" s="114"/>
      <c r="E65" s="114" t="s">
        <v>3</v>
      </c>
      <c r="F65" s="114"/>
      <c r="G65" s="114" t="s">
        <v>4</v>
      </c>
      <c r="H65" s="114"/>
      <c r="I65" s="114" t="s">
        <v>91</v>
      </c>
      <c r="J65" s="114"/>
      <c r="K65" s="114" t="s">
        <v>96</v>
      </c>
      <c r="L65" s="114"/>
      <c r="M65" s="114" t="s">
        <v>102</v>
      </c>
      <c r="N65" s="114"/>
      <c r="O65" s="114" t="s">
        <v>116</v>
      </c>
      <c r="P65" s="114"/>
    </row>
    <row r="66" spans="1:16" ht="6.95" customHeight="1">
      <c r="A66" s="26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</row>
    <row r="67" spans="1:16" ht="12.75" customHeight="1">
      <c r="A67" s="26" t="s">
        <v>41</v>
      </c>
      <c r="B67" s="2"/>
      <c r="C67" s="27" t="s">
        <v>42</v>
      </c>
      <c r="D67" s="27" t="s">
        <v>43</v>
      </c>
      <c r="E67" s="27" t="s">
        <v>42</v>
      </c>
      <c r="F67" s="88" t="s">
        <v>43</v>
      </c>
      <c r="G67" s="27" t="s">
        <v>42</v>
      </c>
      <c r="H67" s="27" t="s">
        <v>43</v>
      </c>
      <c r="I67" s="27" t="s">
        <v>42</v>
      </c>
      <c r="J67" s="27" t="s">
        <v>43</v>
      </c>
      <c r="K67" s="27" t="s">
        <v>42</v>
      </c>
      <c r="L67" s="27" t="s">
        <v>43</v>
      </c>
      <c r="M67" s="27" t="s">
        <v>42</v>
      </c>
      <c r="N67" s="27" t="s">
        <v>43</v>
      </c>
      <c r="O67" s="27" t="s">
        <v>42</v>
      </c>
      <c r="P67" s="27" t="s">
        <v>43</v>
      </c>
    </row>
    <row r="68" spans="1:16" ht="9.9499999999999993" customHeight="1">
      <c r="A68" s="2"/>
      <c r="B68" s="20"/>
      <c r="C68" s="28" t="s">
        <v>44</v>
      </c>
      <c r="D68" s="28" t="s">
        <v>45</v>
      </c>
      <c r="E68" s="28" t="s">
        <v>44</v>
      </c>
      <c r="F68" s="89" t="s">
        <v>45</v>
      </c>
      <c r="G68" s="28" t="s">
        <v>44</v>
      </c>
      <c r="H68" s="28" t="s">
        <v>45</v>
      </c>
      <c r="I68" s="28" t="s">
        <v>44</v>
      </c>
      <c r="J68" s="28" t="s">
        <v>45</v>
      </c>
      <c r="K68" s="28" t="s">
        <v>44</v>
      </c>
      <c r="L68" s="28" t="s">
        <v>45</v>
      </c>
      <c r="M68" s="28" t="s">
        <v>44</v>
      </c>
      <c r="N68" s="28" t="s">
        <v>45</v>
      </c>
      <c r="O68" s="28" t="s">
        <v>44</v>
      </c>
      <c r="P68" s="28" t="s">
        <v>45</v>
      </c>
    </row>
    <row r="69" spans="1:16" ht="9.9499999999999993" customHeight="1">
      <c r="A69" s="2"/>
      <c r="B69" s="3"/>
      <c r="C69" s="29" t="s">
        <v>46</v>
      </c>
      <c r="D69" s="29" t="s">
        <v>47</v>
      </c>
      <c r="E69" s="29" t="s">
        <v>46</v>
      </c>
      <c r="F69" s="90" t="s">
        <v>47</v>
      </c>
      <c r="G69" s="29" t="s">
        <v>46</v>
      </c>
      <c r="H69" s="29" t="s">
        <v>47</v>
      </c>
      <c r="I69" s="29" t="s">
        <v>46</v>
      </c>
      <c r="J69" s="29" t="s">
        <v>47</v>
      </c>
      <c r="K69" s="29" t="s">
        <v>46</v>
      </c>
      <c r="L69" s="29" t="s">
        <v>47</v>
      </c>
      <c r="M69" s="29" t="s">
        <v>46</v>
      </c>
      <c r="N69" s="29" t="s">
        <v>47</v>
      </c>
      <c r="O69" s="29" t="s">
        <v>46</v>
      </c>
      <c r="P69" s="29" t="s">
        <v>47</v>
      </c>
    </row>
    <row r="70" spans="1:16" ht="9.9499999999999993" customHeight="1">
      <c r="A70" s="2"/>
      <c r="B70" s="3"/>
      <c r="C70" s="29" t="s">
        <v>48</v>
      </c>
      <c r="D70" s="29" t="s">
        <v>49</v>
      </c>
      <c r="E70" s="29" t="s">
        <v>48</v>
      </c>
      <c r="F70" s="90" t="s">
        <v>49</v>
      </c>
      <c r="G70" s="29" t="s">
        <v>48</v>
      </c>
      <c r="H70" s="29" t="s">
        <v>49</v>
      </c>
      <c r="I70" s="29" t="s">
        <v>48</v>
      </c>
      <c r="J70" s="29" t="s">
        <v>49</v>
      </c>
      <c r="K70" s="29" t="s">
        <v>48</v>
      </c>
      <c r="L70" s="29" t="s">
        <v>49</v>
      </c>
      <c r="M70" s="29" t="s">
        <v>48</v>
      </c>
      <c r="N70" s="29" t="s">
        <v>49</v>
      </c>
      <c r="O70" s="29" t="s">
        <v>48</v>
      </c>
      <c r="P70" s="29" t="s">
        <v>49</v>
      </c>
    </row>
    <row r="71" spans="1:16" ht="12" customHeight="1">
      <c r="A71" s="17"/>
      <c r="B71" s="6" t="s">
        <v>50</v>
      </c>
      <c r="C71" s="30">
        <v>4</v>
      </c>
      <c r="D71" s="31">
        <v>23</v>
      </c>
      <c r="E71" s="30">
        <v>5</v>
      </c>
      <c r="F71" s="31">
        <v>27</v>
      </c>
      <c r="G71" s="30">
        <v>5</v>
      </c>
      <c r="H71" s="31">
        <v>21</v>
      </c>
      <c r="I71" s="30">
        <v>5</v>
      </c>
      <c r="J71" s="31">
        <v>25</v>
      </c>
      <c r="K71" s="30">
        <v>5</v>
      </c>
      <c r="L71" s="31">
        <v>29</v>
      </c>
      <c r="M71" s="30">
        <v>5</v>
      </c>
      <c r="N71" s="31">
        <v>29</v>
      </c>
      <c r="O71" s="30">
        <v>4</v>
      </c>
      <c r="P71" s="31">
        <v>26</v>
      </c>
    </row>
    <row r="72" spans="1:16" ht="12" customHeight="1">
      <c r="A72" s="17"/>
      <c r="B72" s="9" t="s">
        <v>108</v>
      </c>
      <c r="C72" s="33">
        <v>16</v>
      </c>
      <c r="D72" s="32">
        <v>1</v>
      </c>
      <c r="E72" s="33">
        <v>15</v>
      </c>
      <c r="F72" s="32">
        <v>4</v>
      </c>
      <c r="G72" s="33">
        <v>15</v>
      </c>
      <c r="H72" s="32">
        <v>6</v>
      </c>
      <c r="I72" s="33">
        <v>14</v>
      </c>
      <c r="J72" s="32">
        <v>6</v>
      </c>
      <c r="K72" s="33">
        <v>17</v>
      </c>
      <c r="L72" s="32">
        <v>4</v>
      </c>
      <c r="M72" s="33">
        <v>16</v>
      </c>
      <c r="N72" s="32">
        <v>4</v>
      </c>
      <c r="O72" s="33">
        <v>13</v>
      </c>
      <c r="P72" s="32">
        <v>4</v>
      </c>
    </row>
    <row r="73" spans="1:16" ht="12" customHeight="1">
      <c r="A73" s="17"/>
      <c r="B73" s="9" t="s">
        <v>21</v>
      </c>
      <c r="C73" s="35">
        <v>2</v>
      </c>
      <c r="D73" s="34">
        <v>4</v>
      </c>
      <c r="E73" s="35">
        <v>2</v>
      </c>
      <c r="F73" s="34">
        <v>4</v>
      </c>
      <c r="G73" s="35">
        <v>2</v>
      </c>
      <c r="H73" s="34">
        <v>4</v>
      </c>
      <c r="I73" s="35">
        <v>2</v>
      </c>
      <c r="J73" s="34">
        <v>4</v>
      </c>
      <c r="K73" s="35">
        <v>2</v>
      </c>
      <c r="L73" s="34">
        <v>3</v>
      </c>
      <c r="M73" s="35">
        <v>3</v>
      </c>
      <c r="N73" s="34">
        <v>2</v>
      </c>
      <c r="O73" s="35">
        <v>3</v>
      </c>
      <c r="P73" s="34">
        <v>3</v>
      </c>
    </row>
    <row r="74" spans="1:16" ht="12" customHeight="1">
      <c r="A74" s="17"/>
      <c r="B74" s="9" t="s">
        <v>51</v>
      </c>
      <c r="C74" s="35">
        <v>4</v>
      </c>
      <c r="D74" s="34">
        <v>5</v>
      </c>
      <c r="E74" s="35">
        <v>4</v>
      </c>
      <c r="F74" s="34">
        <v>3</v>
      </c>
      <c r="G74" s="35">
        <v>4</v>
      </c>
      <c r="H74" s="34">
        <v>4</v>
      </c>
      <c r="I74" s="35">
        <v>5</v>
      </c>
      <c r="J74" s="34">
        <v>3</v>
      </c>
      <c r="K74" s="35">
        <v>5</v>
      </c>
      <c r="L74" s="34">
        <v>6</v>
      </c>
      <c r="M74" s="35">
        <v>4</v>
      </c>
      <c r="N74" s="34">
        <v>6</v>
      </c>
      <c r="O74" s="35">
        <v>4</v>
      </c>
      <c r="P74" s="34">
        <v>7</v>
      </c>
    </row>
    <row r="75" spans="1:16" ht="12" customHeight="1">
      <c r="A75" s="17"/>
      <c r="B75" s="13" t="s">
        <v>52</v>
      </c>
      <c r="C75" s="37">
        <v>3</v>
      </c>
      <c r="D75" s="36">
        <v>16</v>
      </c>
      <c r="E75" s="37">
        <v>4</v>
      </c>
      <c r="F75" s="36">
        <v>17</v>
      </c>
      <c r="G75" s="37">
        <v>4</v>
      </c>
      <c r="H75" s="36">
        <v>14</v>
      </c>
      <c r="I75" s="37">
        <v>6</v>
      </c>
      <c r="J75" s="36">
        <v>14</v>
      </c>
      <c r="K75" s="37">
        <v>7</v>
      </c>
      <c r="L75" s="36">
        <v>14</v>
      </c>
      <c r="M75" s="37">
        <v>7</v>
      </c>
      <c r="N75" s="36">
        <v>13</v>
      </c>
      <c r="O75" s="37">
        <v>8</v>
      </c>
      <c r="P75" s="36">
        <v>11</v>
      </c>
    </row>
    <row r="76" spans="1:16" ht="12" customHeight="1">
      <c r="A76" s="17"/>
      <c r="B76" s="9" t="s">
        <v>53</v>
      </c>
      <c r="C76" s="38">
        <v>1</v>
      </c>
      <c r="D76" s="32">
        <v>6</v>
      </c>
      <c r="E76" s="38">
        <v>1</v>
      </c>
      <c r="F76" s="32">
        <v>5</v>
      </c>
      <c r="G76" s="38">
        <v>3</v>
      </c>
      <c r="H76" s="32">
        <v>6</v>
      </c>
      <c r="I76" s="38">
        <v>3</v>
      </c>
      <c r="J76" s="32">
        <v>7</v>
      </c>
      <c r="K76" s="38">
        <v>3</v>
      </c>
      <c r="L76" s="32">
        <v>8</v>
      </c>
      <c r="M76" s="38">
        <v>3</v>
      </c>
      <c r="N76" s="32">
        <v>8</v>
      </c>
      <c r="O76" s="38">
        <v>3</v>
      </c>
      <c r="P76" s="32">
        <v>7</v>
      </c>
    </row>
    <row r="77" spans="1:16" ht="12" customHeight="1">
      <c r="A77" s="17"/>
      <c r="B77" s="9" t="s">
        <v>100</v>
      </c>
      <c r="C77" s="38"/>
      <c r="D77" s="32"/>
      <c r="E77" s="38"/>
      <c r="F77" s="32"/>
      <c r="G77" s="38"/>
      <c r="H77" s="32"/>
      <c r="I77" s="38"/>
      <c r="J77" s="32"/>
      <c r="K77" s="38">
        <v>1</v>
      </c>
      <c r="L77" s="32">
        <v>2</v>
      </c>
      <c r="M77" s="38">
        <v>1</v>
      </c>
      <c r="N77" s="32">
        <v>1</v>
      </c>
      <c r="O77" s="38">
        <v>0</v>
      </c>
      <c r="P77" s="32">
        <v>1</v>
      </c>
    </row>
    <row r="78" spans="1:16" ht="12" customHeight="1">
      <c r="A78" s="17"/>
      <c r="B78" s="9" t="s">
        <v>54</v>
      </c>
      <c r="C78" s="38">
        <v>1</v>
      </c>
      <c r="D78" s="32">
        <v>4</v>
      </c>
      <c r="E78" s="38">
        <v>0</v>
      </c>
      <c r="F78" s="32">
        <v>6</v>
      </c>
      <c r="G78" s="38">
        <v>0</v>
      </c>
      <c r="H78" s="32">
        <v>8</v>
      </c>
      <c r="I78" s="38">
        <v>2</v>
      </c>
      <c r="J78" s="32">
        <v>7</v>
      </c>
      <c r="K78" s="38">
        <v>3</v>
      </c>
      <c r="L78" s="32">
        <v>4</v>
      </c>
      <c r="M78" s="38">
        <v>2</v>
      </c>
      <c r="N78" s="98">
        <v>4</v>
      </c>
      <c r="O78" s="38">
        <v>3</v>
      </c>
      <c r="P78" s="98">
        <v>3</v>
      </c>
    </row>
    <row r="79" spans="1:16" ht="12" customHeight="1">
      <c r="A79" s="17"/>
      <c r="B79" s="9" t="s">
        <v>101</v>
      </c>
      <c r="C79" s="33">
        <v>5</v>
      </c>
      <c r="D79" s="32">
        <v>4</v>
      </c>
      <c r="E79" s="33">
        <v>4</v>
      </c>
      <c r="F79" s="32">
        <v>3</v>
      </c>
      <c r="G79" s="38">
        <v>2</v>
      </c>
      <c r="H79" s="32">
        <v>4</v>
      </c>
      <c r="I79" s="38">
        <v>1</v>
      </c>
      <c r="J79" s="32">
        <v>4</v>
      </c>
      <c r="K79" s="38">
        <v>2</v>
      </c>
      <c r="L79" s="32">
        <v>3</v>
      </c>
      <c r="M79" s="38">
        <v>2</v>
      </c>
      <c r="N79" s="98">
        <v>1</v>
      </c>
      <c r="O79" s="38">
        <v>2</v>
      </c>
      <c r="P79" s="98">
        <v>0</v>
      </c>
    </row>
    <row r="80" spans="1:16" ht="12" customHeight="1">
      <c r="A80" s="17"/>
      <c r="B80" s="9" t="s">
        <v>55</v>
      </c>
      <c r="C80" s="38"/>
      <c r="D80" s="32"/>
      <c r="E80" s="38"/>
      <c r="F80" s="32"/>
      <c r="G80" s="33">
        <v>1</v>
      </c>
      <c r="H80" s="32">
        <v>2</v>
      </c>
      <c r="I80" s="33">
        <v>1</v>
      </c>
      <c r="J80" s="32">
        <v>3</v>
      </c>
      <c r="K80" s="33">
        <v>1</v>
      </c>
      <c r="L80" s="32">
        <v>3</v>
      </c>
      <c r="M80" s="33">
        <v>1</v>
      </c>
      <c r="N80" s="98">
        <v>1</v>
      </c>
      <c r="O80" s="33">
        <v>0</v>
      </c>
      <c r="P80" s="98">
        <v>0</v>
      </c>
    </row>
    <row r="81" spans="1:16" ht="12" customHeight="1">
      <c r="A81" s="17"/>
      <c r="B81" s="6" t="s">
        <v>56</v>
      </c>
      <c r="C81" s="30">
        <v>3</v>
      </c>
      <c r="D81" s="31">
        <v>2</v>
      </c>
      <c r="E81" s="30">
        <v>3</v>
      </c>
      <c r="F81" s="31">
        <v>4</v>
      </c>
      <c r="G81" s="30">
        <v>3</v>
      </c>
      <c r="H81" s="31">
        <v>4</v>
      </c>
      <c r="I81" s="30">
        <v>2</v>
      </c>
      <c r="J81" s="31">
        <v>4</v>
      </c>
      <c r="K81" s="30">
        <v>2</v>
      </c>
      <c r="L81" s="31">
        <v>4</v>
      </c>
      <c r="M81" s="30">
        <v>2</v>
      </c>
      <c r="N81" s="31">
        <v>3</v>
      </c>
      <c r="O81" s="30">
        <v>2</v>
      </c>
      <c r="P81" s="31">
        <v>2</v>
      </c>
    </row>
    <row r="82" spans="1:16" ht="12" customHeight="1">
      <c r="A82" s="17"/>
      <c r="B82" s="9" t="s">
        <v>57</v>
      </c>
      <c r="C82" s="33">
        <v>0</v>
      </c>
      <c r="D82" s="32">
        <v>2</v>
      </c>
      <c r="E82" s="33">
        <v>0</v>
      </c>
      <c r="F82" s="32">
        <v>0</v>
      </c>
      <c r="G82" s="33">
        <v>0</v>
      </c>
      <c r="H82" s="32">
        <v>0</v>
      </c>
      <c r="I82" s="33">
        <v>0</v>
      </c>
      <c r="J82" s="32">
        <v>0</v>
      </c>
      <c r="K82" s="33">
        <v>0</v>
      </c>
      <c r="L82" s="32">
        <v>0</v>
      </c>
      <c r="M82" s="33">
        <v>0</v>
      </c>
      <c r="N82" s="32">
        <v>2</v>
      </c>
      <c r="O82" s="33">
        <v>0</v>
      </c>
      <c r="P82" s="32">
        <v>2</v>
      </c>
    </row>
    <row r="83" spans="1:16" ht="12" customHeight="1">
      <c r="A83" s="17"/>
      <c r="B83" s="9" t="s">
        <v>58</v>
      </c>
      <c r="C83" s="33"/>
      <c r="D83" s="32"/>
      <c r="E83" s="33"/>
      <c r="F83" s="32"/>
      <c r="G83" s="33">
        <v>2</v>
      </c>
      <c r="H83" s="32">
        <v>2</v>
      </c>
      <c r="I83" s="33">
        <v>2</v>
      </c>
      <c r="J83" s="32">
        <v>4</v>
      </c>
      <c r="K83" s="33">
        <v>2</v>
      </c>
      <c r="L83" s="32">
        <v>5</v>
      </c>
      <c r="M83" s="33">
        <v>2</v>
      </c>
      <c r="N83" s="32">
        <v>6</v>
      </c>
      <c r="O83" s="33">
        <v>2</v>
      </c>
      <c r="P83" s="32">
        <v>5</v>
      </c>
    </row>
    <row r="84" spans="1:16" ht="12" customHeight="1">
      <c r="A84" s="17"/>
      <c r="B84" s="9" t="s">
        <v>59</v>
      </c>
      <c r="C84" s="33">
        <v>4</v>
      </c>
      <c r="D84" s="32">
        <v>3</v>
      </c>
      <c r="E84" s="33">
        <v>4</v>
      </c>
      <c r="F84" s="32">
        <v>4</v>
      </c>
      <c r="G84" s="33">
        <v>4</v>
      </c>
      <c r="H84" s="32">
        <v>3</v>
      </c>
      <c r="I84" s="33">
        <v>4</v>
      </c>
      <c r="J84" s="32">
        <v>3</v>
      </c>
      <c r="K84" s="33">
        <v>4</v>
      </c>
      <c r="L84" s="32">
        <v>2</v>
      </c>
      <c r="M84" s="33">
        <v>4</v>
      </c>
      <c r="N84" s="32">
        <v>3</v>
      </c>
      <c r="O84" s="33">
        <v>6</v>
      </c>
      <c r="P84" s="32">
        <v>1</v>
      </c>
    </row>
    <row r="85" spans="1:16" ht="12" customHeight="1">
      <c r="A85" s="17"/>
      <c r="B85" s="9" t="s">
        <v>60</v>
      </c>
      <c r="C85" s="38">
        <v>1</v>
      </c>
      <c r="D85" s="32">
        <v>16</v>
      </c>
      <c r="E85" s="38">
        <v>1</v>
      </c>
      <c r="F85" s="32">
        <v>14</v>
      </c>
      <c r="G85" s="33">
        <v>1</v>
      </c>
      <c r="H85" s="32">
        <v>12</v>
      </c>
      <c r="I85" s="33">
        <v>2</v>
      </c>
      <c r="J85" s="32">
        <v>8</v>
      </c>
      <c r="K85" s="33">
        <v>2</v>
      </c>
      <c r="L85" s="32">
        <v>10</v>
      </c>
      <c r="M85" s="33">
        <v>2</v>
      </c>
      <c r="N85" s="98">
        <v>11</v>
      </c>
      <c r="O85" s="33">
        <v>2</v>
      </c>
      <c r="P85" s="98">
        <v>11</v>
      </c>
    </row>
    <row r="86" spans="1:16" ht="12" customHeight="1">
      <c r="A86" s="17"/>
      <c r="B86" s="6" t="s">
        <v>61</v>
      </c>
      <c r="C86" s="30">
        <v>3</v>
      </c>
      <c r="D86" s="31">
        <v>6</v>
      </c>
      <c r="E86" s="30">
        <v>4</v>
      </c>
      <c r="F86" s="31">
        <v>5</v>
      </c>
      <c r="G86" s="30">
        <v>4</v>
      </c>
      <c r="H86" s="31">
        <v>7</v>
      </c>
      <c r="I86" s="30">
        <v>4</v>
      </c>
      <c r="J86" s="31">
        <v>7</v>
      </c>
      <c r="K86" s="30">
        <v>4</v>
      </c>
      <c r="L86" s="31">
        <v>8</v>
      </c>
      <c r="M86" s="30">
        <v>4</v>
      </c>
      <c r="N86" s="31">
        <v>8</v>
      </c>
      <c r="O86" s="30">
        <v>5</v>
      </c>
      <c r="P86" s="31">
        <v>7</v>
      </c>
    </row>
    <row r="87" spans="1:16" ht="12" customHeight="1">
      <c r="A87" s="17"/>
      <c r="B87" s="9" t="s">
        <v>62</v>
      </c>
      <c r="C87" s="33">
        <v>0</v>
      </c>
      <c r="D87" s="32">
        <v>24</v>
      </c>
      <c r="E87" s="33">
        <v>0</v>
      </c>
      <c r="F87" s="32">
        <v>27</v>
      </c>
      <c r="G87" s="33">
        <v>0</v>
      </c>
      <c r="H87" s="32">
        <v>26</v>
      </c>
      <c r="I87" s="33">
        <v>1</v>
      </c>
      <c r="J87" s="32">
        <v>20</v>
      </c>
      <c r="K87" s="33">
        <v>0</v>
      </c>
      <c r="L87" s="32">
        <v>13</v>
      </c>
      <c r="M87" s="33">
        <v>0</v>
      </c>
      <c r="N87" s="32">
        <v>13</v>
      </c>
      <c r="O87" s="33">
        <v>0</v>
      </c>
      <c r="P87" s="32">
        <v>14</v>
      </c>
    </row>
    <row r="88" spans="1:16" ht="12" customHeight="1">
      <c r="A88" s="17"/>
      <c r="B88" s="9" t="s">
        <v>63</v>
      </c>
      <c r="C88" s="33">
        <v>6</v>
      </c>
      <c r="D88" s="32">
        <v>9</v>
      </c>
      <c r="E88" s="33">
        <v>6</v>
      </c>
      <c r="F88" s="32">
        <v>8</v>
      </c>
      <c r="G88" s="33">
        <v>6</v>
      </c>
      <c r="H88" s="32">
        <v>10</v>
      </c>
      <c r="I88" s="33">
        <v>6</v>
      </c>
      <c r="J88" s="32">
        <v>8</v>
      </c>
      <c r="K88" s="33">
        <v>7</v>
      </c>
      <c r="L88" s="32">
        <v>6</v>
      </c>
      <c r="M88" s="33">
        <v>7</v>
      </c>
      <c r="N88" s="32">
        <v>8</v>
      </c>
      <c r="O88" s="33">
        <v>7</v>
      </c>
      <c r="P88" s="32">
        <v>7</v>
      </c>
    </row>
    <row r="89" spans="1:16" ht="12" customHeight="1">
      <c r="A89" s="17"/>
      <c r="B89" s="9" t="s">
        <v>64</v>
      </c>
      <c r="C89" s="33">
        <v>1</v>
      </c>
      <c r="D89" s="32">
        <v>9</v>
      </c>
      <c r="E89" s="33">
        <v>2</v>
      </c>
      <c r="F89" s="32">
        <v>9</v>
      </c>
      <c r="G89" s="33">
        <v>2</v>
      </c>
      <c r="H89" s="32">
        <v>11</v>
      </c>
      <c r="I89" s="33">
        <v>2</v>
      </c>
      <c r="J89" s="32">
        <v>11</v>
      </c>
      <c r="K89" s="33">
        <v>2</v>
      </c>
      <c r="L89" s="32">
        <v>11</v>
      </c>
      <c r="M89" s="33">
        <v>2</v>
      </c>
      <c r="N89" s="32">
        <v>15</v>
      </c>
      <c r="O89" s="33">
        <v>2</v>
      </c>
      <c r="P89" s="32">
        <v>16</v>
      </c>
    </row>
    <row r="90" spans="1:16" ht="12" customHeight="1">
      <c r="A90" s="17"/>
      <c r="B90" s="9" t="s">
        <v>65</v>
      </c>
      <c r="C90" s="38">
        <v>5</v>
      </c>
      <c r="D90" s="32">
        <v>30</v>
      </c>
      <c r="E90" s="38">
        <v>6</v>
      </c>
      <c r="F90" s="32">
        <v>30</v>
      </c>
      <c r="G90" s="33">
        <v>6</v>
      </c>
      <c r="H90" s="32">
        <v>32</v>
      </c>
      <c r="I90" s="33">
        <v>5</v>
      </c>
      <c r="J90" s="32">
        <v>28</v>
      </c>
      <c r="K90" s="33">
        <v>6</v>
      </c>
      <c r="L90" s="32">
        <v>32</v>
      </c>
      <c r="M90" s="33">
        <v>6</v>
      </c>
      <c r="N90" s="98">
        <v>35</v>
      </c>
      <c r="O90" s="33">
        <v>6</v>
      </c>
      <c r="P90" s="98">
        <v>34</v>
      </c>
    </row>
    <row r="91" spans="1:16" ht="12" customHeight="1">
      <c r="A91" s="17"/>
      <c r="B91" s="6" t="s">
        <v>66</v>
      </c>
      <c r="C91" s="30">
        <v>0</v>
      </c>
      <c r="D91" s="31">
        <v>1</v>
      </c>
      <c r="E91" s="30">
        <v>0</v>
      </c>
      <c r="F91" s="31">
        <v>1</v>
      </c>
      <c r="G91" s="30">
        <v>0</v>
      </c>
      <c r="H91" s="31">
        <v>1</v>
      </c>
      <c r="I91" s="30">
        <v>0</v>
      </c>
      <c r="J91" s="31">
        <v>0</v>
      </c>
      <c r="K91" s="30">
        <v>0</v>
      </c>
      <c r="L91" s="31">
        <v>1</v>
      </c>
      <c r="M91" s="30">
        <v>0</v>
      </c>
      <c r="N91" s="31">
        <v>1</v>
      </c>
      <c r="O91" s="30">
        <v>0</v>
      </c>
      <c r="P91" s="31">
        <v>2</v>
      </c>
    </row>
    <row r="92" spans="1:16" ht="12" customHeight="1">
      <c r="A92" s="17"/>
      <c r="B92" s="9" t="s">
        <v>67</v>
      </c>
      <c r="C92" s="33">
        <v>0</v>
      </c>
      <c r="D92" s="32">
        <v>0</v>
      </c>
      <c r="E92" s="33">
        <v>0</v>
      </c>
      <c r="F92" s="32">
        <v>1</v>
      </c>
      <c r="G92" s="33">
        <v>0</v>
      </c>
      <c r="H92" s="32">
        <v>1</v>
      </c>
      <c r="I92" s="33">
        <v>0</v>
      </c>
      <c r="J92" s="32">
        <v>1</v>
      </c>
      <c r="K92" s="33">
        <v>0</v>
      </c>
      <c r="L92" s="32">
        <v>1</v>
      </c>
      <c r="M92" s="33">
        <v>0</v>
      </c>
      <c r="N92" s="32">
        <v>1</v>
      </c>
      <c r="O92" s="33">
        <v>0</v>
      </c>
      <c r="P92" s="32">
        <v>1</v>
      </c>
    </row>
    <row r="93" spans="1:16" ht="12" customHeight="1">
      <c r="A93" s="17"/>
      <c r="B93" s="9" t="s">
        <v>68</v>
      </c>
      <c r="C93" s="33">
        <v>24</v>
      </c>
      <c r="D93" s="32">
        <v>116</v>
      </c>
      <c r="E93" s="33">
        <v>24</v>
      </c>
      <c r="F93" s="32">
        <v>122</v>
      </c>
      <c r="G93" s="33">
        <v>22</v>
      </c>
      <c r="H93" s="32">
        <v>116</v>
      </c>
      <c r="I93" s="33">
        <v>25</v>
      </c>
      <c r="J93" s="32">
        <v>107</v>
      </c>
      <c r="K93" s="33">
        <v>25</v>
      </c>
      <c r="L93" s="32">
        <v>109</v>
      </c>
      <c r="M93" s="33">
        <v>26</v>
      </c>
      <c r="N93" s="32">
        <v>113</v>
      </c>
      <c r="O93" s="33">
        <v>23</v>
      </c>
      <c r="P93" s="32">
        <v>104</v>
      </c>
    </row>
    <row r="94" spans="1:16" ht="12" customHeight="1">
      <c r="A94" s="17"/>
      <c r="B94" s="9" t="s">
        <v>69</v>
      </c>
      <c r="C94" s="33">
        <v>12</v>
      </c>
      <c r="D94" s="32">
        <v>8</v>
      </c>
      <c r="E94" s="33">
        <v>12</v>
      </c>
      <c r="F94" s="32">
        <v>13</v>
      </c>
      <c r="G94" s="33">
        <v>11</v>
      </c>
      <c r="H94" s="32">
        <v>13</v>
      </c>
      <c r="I94" s="33">
        <v>13</v>
      </c>
      <c r="J94" s="32">
        <v>11</v>
      </c>
      <c r="K94" s="33">
        <v>13</v>
      </c>
      <c r="L94" s="32">
        <v>8</v>
      </c>
      <c r="M94" s="33">
        <v>13</v>
      </c>
      <c r="N94" s="32">
        <v>6</v>
      </c>
      <c r="O94" s="33">
        <v>13</v>
      </c>
      <c r="P94" s="32">
        <v>7</v>
      </c>
    </row>
    <row r="95" spans="1:16" ht="12" customHeight="1">
      <c r="A95" s="17"/>
      <c r="B95" s="9" t="s">
        <v>70</v>
      </c>
      <c r="C95" s="33">
        <v>10</v>
      </c>
      <c r="D95" s="32">
        <v>7</v>
      </c>
      <c r="E95" s="33">
        <v>11</v>
      </c>
      <c r="F95" s="32">
        <v>8</v>
      </c>
      <c r="G95" s="33">
        <v>11</v>
      </c>
      <c r="H95" s="32">
        <v>7</v>
      </c>
      <c r="I95" s="33">
        <v>12</v>
      </c>
      <c r="J95" s="32">
        <v>6</v>
      </c>
      <c r="K95" s="33">
        <v>12</v>
      </c>
      <c r="L95" s="32">
        <v>6</v>
      </c>
      <c r="M95" s="33">
        <v>12</v>
      </c>
      <c r="N95" s="32">
        <v>5</v>
      </c>
      <c r="O95" s="33">
        <v>14</v>
      </c>
      <c r="P95" s="32">
        <v>3</v>
      </c>
    </row>
    <row r="96" spans="1:16" ht="12" customHeight="1">
      <c r="A96" s="17"/>
      <c r="B96" s="6" t="s">
        <v>71</v>
      </c>
      <c r="C96" s="30">
        <v>14</v>
      </c>
      <c r="D96" s="31">
        <v>38</v>
      </c>
      <c r="E96" s="30">
        <v>15</v>
      </c>
      <c r="F96" s="31">
        <v>45</v>
      </c>
      <c r="G96" s="30">
        <v>14</v>
      </c>
      <c r="H96" s="31">
        <v>48</v>
      </c>
      <c r="I96" s="30">
        <v>14</v>
      </c>
      <c r="J96" s="31">
        <v>44</v>
      </c>
      <c r="K96" s="30">
        <v>12</v>
      </c>
      <c r="L96" s="31">
        <v>41</v>
      </c>
      <c r="M96" s="30">
        <v>10</v>
      </c>
      <c r="N96" s="31">
        <v>43</v>
      </c>
      <c r="O96" s="30">
        <v>10</v>
      </c>
      <c r="P96" s="31">
        <v>38</v>
      </c>
    </row>
    <row r="97" spans="1:16" ht="12" customHeight="1">
      <c r="A97" s="17"/>
      <c r="B97" s="9" t="s">
        <v>72</v>
      </c>
      <c r="C97" s="33">
        <v>2</v>
      </c>
      <c r="D97" s="32">
        <v>6</v>
      </c>
      <c r="E97" s="33">
        <v>2</v>
      </c>
      <c r="F97" s="32">
        <v>8</v>
      </c>
      <c r="G97" s="33">
        <v>1</v>
      </c>
      <c r="H97" s="32">
        <v>8</v>
      </c>
      <c r="I97" s="33">
        <v>1</v>
      </c>
      <c r="J97" s="32">
        <v>8</v>
      </c>
      <c r="K97" s="33">
        <v>1</v>
      </c>
      <c r="L97" s="32">
        <v>7</v>
      </c>
      <c r="M97" s="33">
        <v>1</v>
      </c>
      <c r="N97" s="32">
        <v>9</v>
      </c>
      <c r="O97" s="33">
        <v>1</v>
      </c>
      <c r="P97" s="32">
        <v>9</v>
      </c>
    </row>
    <row r="98" spans="1:16" ht="12" customHeight="1">
      <c r="A98" s="17"/>
      <c r="B98" s="9" t="s">
        <v>73</v>
      </c>
      <c r="C98" s="33">
        <v>5</v>
      </c>
      <c r="D98" s="32">
        <v>17</v>
      </c>
      <c r="E98" s="33">
        <v>5</v>
      </c>
      <c r="F98" s="32">
        <v>16</v>
      </c>
      <c r="G98" s="33">
        <v>5</v>
      </c>
      <c r="H98" s="32">
        <v>19</v>
      </c>
      <c r="I98" s="33">
        <v>4</v>
      </c>
      <c r="J98" s="32">
        <v>20</v>
      </c>
      <c r="K98" s="33">
        <v>4</v>
      </c>
      <c r="L98" s="32">
        <v>20</v>
      </c>
      <c r="M98" s="33">
        <v>3</v>
      </c>
      <c r="N98" s="32">
        <v>23</v>
      </c>
      <c r="O98" s="33">
        <v>2</v>
      </c>
      <c r="P98" s="32">
        <v>20</v>
      </c>
    </row>
    <row r="99" spans="1:16" ht="12" customHeight="1">
      <c r="A99" s="17"/>
      <c r="B99" s="9" t="s">
        <v>74</v>
      </c>
      <c r="C99" s="33">
        <v>2</v>
      </c>
      <c r="D99" s="32">
        <v>12</v>
      </c>
      <c r="E99" s="33">
        <v>2</v>
      </c>
      <c r="F99" s="32">
        <v>12</v>
      </c>
      <c r="G99" s="33">
        <v>3</v>
      </c>
      <c r="H99" s="32">
        <v>13</v>
      </c>
      <c r="I99" s="33">
        <v>3</v>
      </c>
      <c r="J99" s="32">
        <v>14</v>
      </c>
      <c r="K99" s="33">
        <v>3</v>
      </c>
      <c r="L99" s="32">
        <v>15</v>
      </c>
      <c r="M99" s="33">
        <v>4</v>
      </c>
      <c r="N99" s="32">
        <v>12</v>
      </c>
      <c r="O99" s="33">
        <v>6</v>
      </c>
      <c r="P99" s="32">
        <v>15</v>
      </c>
    </row>
    <row r="100" spans="1:16" ht="12" customHeight="1">
      <c r="A100" s="17"/>
      <c r="B100" s="9" t="s">
        <v>98</v>
      </c>
      <c r="C100" s="33">
        <v>4</v>
      </c>
      <c r="D100" s="32">
        <v>21</v>
      </c>
      <c r="E100" s="33">
        <v>4</v>
      </c>
      <c r="F100" s="32">
        <v>20</v>
      </c>
      <c r="G100" s="33">
        <v>4</v>
      </c>
      <c r="H100" s="32">
        <v>15</v>
      </c>
      <c r="I100" s="33">
        <v>3</v>
      </c>
      <c r="J100" s="32">
        <v>13</v>
      </c>
      <c r="K100" s="33">
        <v>3</v>
      </c>
      <c r="L100" s="32">
        <v>15</v>
      </c>
      <c r="M100" s="33">
        <v>3</v>
      </c>
      <c r="N100" s="32">
        <v>15</v>
      </c>
      <c r="O100" s="33">
        <v>3</v>
      </c>
      <c r="P100" s="32">
        <v>17</v>
      </c>
    </row>
    <row r="101" spans="1:16" ht="12" customHeight="1">
      <c r="A101" s="17"/>
      <c r="B101" s="6" t="s">
        <v>75</v>
      </c>
      <c r="C101" s="30">
        <v>2</v>
      </c>
      <c r="D101" s="31">
        <v>4</v>
      </c>
      <c r="E101" s="30">
        <v>3</v>
      </c>
      <c r="F101" s="31">
        <v>2</v>
      </c>
      <c r="G101" s="30">
        <v>4</v>
      </c>
      <c r="H101" s="31">
        <v>3</v>
      </c>
      <c r="I101" s="30">
        <v>4</v>
      </c>
      <c r="J101" s="31">
        <v>5</v>
      </c>
      <c r="K101" s="30">
        <v>4</v>
      </c>
      <c r="L101" s="31">
        <v>5</v>
      </c>
      <c r="M101" s="30">
        <v>2</v>
      </c>
      <c r="N101" s="31">
        <v>7</v>
      </c>
      <c r="O101" s="30">
        <v>2</v>
      </c>
      <c r="P101" s="31">
        <v>8</v>
      </c>
    </row>
    <row r="102" spans="1:16" ht="12" customHeight="1">
      <c r="A102" s="17"/>
      <c r="B102" s="9" t="s">
        <v>76</v>
      </c>
      <c r="C102" s="33">
        <v>13</v>
      </c>
      <c r="D102" s="32">
        <v>18</v>
      </c>
      <c r="E102" s="33">
        <v>12</v>
      </c>
      <c r="F102" s="32">
        <v>24</v>
      </c>
      <c r="G102" s="33">
        <v>13</v>
      </c>
      <c r="H102" s="32">
        <v>26</v>
      </c>
      <c r="I102" s="33">
        <v>13</v>
      </c>
      <c r="J102" s="32">
        <v>28</v>
      </c>
      <c r="K102" s="33">
        <v>13</v>
      </c>
      <c r="L102" s="32">
        <v>27</v>
      </c>
      <c r="M102" s="33">
        <v>12</v>
      </c>
      <c r="N102" s="32">
        <v>26</v>
      </c>
      <c r="O102" s="33">
        <v>11</v>
      </c>
      <c r="P102" s="32">
        <v>26</v>
      </c>
    </row>
    <row r="103" spans="1:16" ht="12" customHeight="1">
      <c r="A103" s="17"/>
      <c r="B103" s="9" t="s">
        <v>77</v>
      </c>
      <c r="C103" s="33">
        <v>16</v>
      </c>
      <c r="D103" s="32">
        <v>56</v>
      </c>
      <c r="E103" s="33">
        <v>15</v>
      </c>
      <c r="F103" s="32">
        <v>62</v>
      </c>
      <c r="G103" s="33">
        <v>16</v>
      </c>
      <c r="H103" s="32">
        <v>65</v>
      </c>
      <c r="I103" s="33">
        <v>15</v>
      </c>
      <c r="J103" s="32">
        <v>66</v>
      </c>
      <c r="K103" s="33">
        <v>17</v>
      </c>
      <c r="L103" s="32">
        <v>72</v>
      </c>
      <c r="M103" s="33">
        <v>17</v>
      </c>
      <c r="N103" s="32">
        <v>76</v>
      </c>
      <c r="O103" s="33">
        <v>17</v>
      </c>
      <c r="P103" s="32">
        <v>72</v>
      </c>
    </row>
    <row r="104" spans="1:16" ht="12" customHeight="1">
      <c r="A104" s="17"/>
      <c r="B104" s="9" t="s">
        <v>78</v>
      </c>
      <c r="C104" s="33">
        <v>14</v>
      </c>
      <c r="D104" s="32">
        <v>3</v>
      </c>
      <c r="E104" s="33">
        <v>12</v>
      </c>
      <c r="F104" s="32">
        <v>2</v>
      </c>
      <c r="G104" s="33">
        <v>12</v>
      </c>
      <c r="H104" s="32">
        <v>3</v>
      </c>
      <c r="I104" s="33">
        <v>14</v>
      </c>
      <c r="J104" s="32">
        <v>3</v>
      </c>
      <c r="K104" s="33">
        <v>12</v>
      </c>
      <c r="L104" s="32">
        <v>3</v>
      </c>
      <c r="M104" s="33">
        <v>10</v>
      </c>
      <c r="N104" s="32">
        <v>3</v>
      </c>
      <c r="O104" s="33">
        <v>10</v>
      </c>
      <c r="P104" s="32">
        <v>3</v>
      </c>
    </row>
    <row r="105" spans="1:16" ht="12" customHeight="1">
      <c r="A105" s="17"/>
      <c r="B105" s="9" t="s">
        <v>99</v>
      </c>
      <c r="C105" s="33"/>
      <c r="D105" s="32"/>
      <c r="E105" s="33"/>
      <c r="F105" s="32"/>
      <c r="G105" s="33">
        <v>0</v>
      </c>
      <c r="H105" s="32">
        <v>4</v>
      </c>
      <c r="I105" s="33">
        <v>0</v>
      </c>
      <c r="J105" s="32">
        <v>3</v>
      </c>
      <c r="K105" s="33">
        <v>0</v>
      </c>
      <c r="L105" s="32">
        <v>3</v>
      </c>
      <c r="M105" s="33">
        <v>0</v>
      </c>
      <c r="N105" s="32">
        <v>2</v>
      </c>
      <c r="O105" s="33">
        <v>0</v>
      </c>
      <c r="P105" s="32">
        <v>4</v>
      </c>
    </row>
    <row r="106" spans="1:16" ht="12" customHeight="1">
      <c r="A106" s="17"/>
      <c r="B106" s="6" t="s">
        <v>79</v>
      </c>
      <c r="C106" s="30">
        <v>7</v>
      </c>
      <c r="D106" s="31">
        <v>50</v>
      </c>
      <c r="E106" s="30">
        <v>8</v>
      </c>
      <c r="F106" s="31">
        <v>49</v>
      </c>
      <c r="G106" s="30">
        <v>8</v>
      </c>
      <c r="H106" s="31">
        <v>47</v>
      </c>
      <c r="I106" s="30">
        <v>8</v>
      </c>
      <c r="J106" s="31">
        <v>46</v>
      </c>
      <c r="K106" s="30">
        <v>8</v>
      </c>
      <c r="L106" s="31">
        <v>44</v>
      </c>
      <c r="M106" s="30">
        <v>9</v>
      </c>
      <c r="N106" s="31">
        <v>37</v>
      </c>
      <c r="O106" s="30">
        <v>9</v>
      </c>
      <c r="P106" s="31">
        <v>40</v>
      </c>
    </row>
    <row r="107" spans="1:16" ht="12" customHeight="1">
      <c r="A107" s="17"/>
      <c r="B107" s="9" t="s">
        <v>117</v>
      </c>
      <c r="C107" s="33">
        <v>3</v>
      </c>
      <c r="D107" s="32">
        <v>14</v>
      </c>
      <c r="E107" s="33">
        <v>3</v>
      </c>
      <c r="F107" s="32">
        <v>12</v>
      </c>
      <c r="G107" s="33">
        <v>3</v>
      </c>
      <c r="H107" s="32">
        <v>13</v>
      </c>
      <c r="I107" s="33">
        <v>3</v>
      </c>
      <c r="J107" s="32">
        <v>15</v>
      </c>
      <c r="K107" s="33">
        <v>4</v>
      </c>
      <c r="L107" s="32">
        <v>15</v>
      </c>
      <c r="M107" s="33">
        <v>3</v>
      </c>
      <c r="N107" s="32">
        <v>17</v>
      </c>
      <c r="O107" s="33">
        <v>4</v>
      </c>
      <c r="P107" s="32">
        <v>16</v>
      </c>
    </row>
    <row r="108" spans="1:16" ht="12" customHeight="1">
      <c r="A108" s="17"/>
      <c r="B108" s="9" t="s">
        <v>80</v>
      </c>
      <c r="C108" s="33">
        <v>5</v>
      </c>
      <c r="D108" s="32">
        <v>6</v>
      </c>
      <c r="E108" s="33">
        <v>5</v>
      </c>
      <c r="F108" s="32">
        <v>8</v>
      </c>
      <c r="G108" s="33">
        <v>4</v>
      </c>
      <c r="H108" s="32">
        <v>8</v>
      </c>
      <c r="I108" s="33">
        <v>5</v>
      </c>
      <c r="J108" s="32">
        <v>9</v>
      </c>
      <c r="K108" s="33">
        <v>4</v>
      </c>
      <c r="L108" s="32">
        <v>6</v>
      </c>
      <c r="M108" s="33">
        <v>4</v>
      </c>
      <c r="N108" s="32">
        <v>6</v>
      </c>
      <c r="O108" s="33">
        <v>3</v>
      </c>
      <c r="P108" s="32">
        <v>7</v>
      </c>
    </row>
    <row r="109" spans="1:16" ht="12" customHeight="1">
      <c r="A109" s="17"/>
      <c r="B109" s="9" t="s">
        <v>81</v>
      </c>
      <c r="C109" s="33">
        <v>6</v>
      </c>
      <c r="D109" s="32">
        <v>28</v>
      </c>
      <c r="E109" s="33">
        <v>7</v>
      </c>
      <c r="F109" s="32">
        <v>32</v>
      </c>
      <c r="G109" s="33">
        <v>7</v>
      </c>
      <c r="H109" s="32">
        <v>28</v>
      </c>
      <c r="I109" s="33">
        <v>6</v>
      </c>
      <c r="J109" s="32">
        <v>30</v>
      </c>
      <c r="K109" s="33">
        <v>6</v>
      </c>
      <c r="L109" s="32">
        <v>34</v>
      </c>
      <c r="M109" s="33">
        <v>6</v>
      </c>
      <c r="N109" s="32">
        <v>34</v>
      </c>
      <c r="O109" s="33">
        <v>6</v>
      </c>
      <c r="P109" s="32">
        <v>34</v>
      </c>
    </row>
    <row r="110" spans="1:16" ht="12" customHeight="1">
      <c r="A110" s="87"/>
      <c r="B110" s="13" t="s">
        <v>82</v>
      </c>
      <c r="C110" s="37">
        <v>3</v>
      </c>
      <c r="D110" s="36">
        <v>12</v>
      </c>
      <c r="E110" s="37">
        <v>3</v>
      </c>
      <c r="F110" s="36">
        <v>13</v>
      </c>
      <c r="G110" s="37">
        <v>3</v>
      </c>
      <c r="H110" s="36">
        <v>14</v>
      </c>
      <c r="I110" s="37">
        <v>2</v>
      </c>
      <c r="J110" s="36">
        <v>13</v>
      </c>
      <c r="K110" s="37">
        <v>2</v>
      </c>
      <c r="L110" s="36">
        <v>13</v>
      </c>
      <c r="M110" s="106">
        <v>3</v>
      </c>
      <c r="N110" s="100">
        <v>12</v>
      </c>
      <c r="O110" s="106">
        <v>4</v>
      </c>
      <c r="P110" s="100">
        <v>11</v>
      </c>
    </row>
    <row r="111" spans="1:16">
      <c r="A111" s="2"/>
      <c r="B111" s="51" t="s">
        <v>83</v>
      </c>
      <c r="C111" s="58">
        <f t="shared" ref="C111:H111" si="0">SUM(C71:C110)</f>
        <v>201</v>
      </c>
      <c r="D111" s="59">
        <f t="shared" si="0"/>
        <v>581</v>
      </c>
      <c r="E111" s="91">
        <f t="shared" si="0"/>
        <v>204</v>
      </c>
      <c r="F111" s="59">
        <f t="shared" si="0"/>
        <v>620</v>
      </c>
      <c r="G111" s="91">
        <f t="shared" si="0"/>
        <v>205</v>
      </c>
      <c r="H111" s="59">
        <f t="shared" si="0"/>
        <v>628</v>
      </c>
      <c r="I111" s="91">
        <f t="shared" ref="I111:J111" si="1">SUM(I71:I110)</f>
        <v>212</v>
      </c>
      <c r="J111" s="59">
        <f t="shared" si="1"/>
        <v>608</v>
      </c>
      <c r="K111" s="91">
        <f t="shared" ref="K111:L111" si="2">SUM(K71:K110)</f>
        <v>218</v>
      </c>
      <c r="L111" s="59">
        <f t="shared" si="2"/>
        <v>612</v>
      </c>
      <c r="M111" s="107">
        <f t="shared" ref="M111:N111" si="3">SUM(M71:M110)</f>
        <v>211</v>
      </c>
      <c r="N111" s="101">
        <f t="shared" si="3"/>
        <v>621</v>
      </c>
      <c r="O111" s="107">
        <f t="shared" ref="O111:P111" si="4">SUM(O71:O110)</f>
        <v>210</v>
      </c>
      <c r="P111" s="101">
        <f t="shared" si="4"/>
        <v>598</v>
      </c>
    </row>
    <row r="112" spans="1:16">
      <c r="A112" s="2"/>
      <c r="B112" s="39" t="s">
        <v>84</v>
      </c>
      <c r="C112" s="116">
        <f>SUM(C111:D111)</f>
        <v>782</v>
      </c>
      <c r="D112" s="116"/>
      <c r="E112" s="116">
        <f>SUM(E111:F111)</f>
        <v>824</v>
      </c>
      <c r="F112" s="116"/>
      <c r="G112" s="116">
        <f>SUM(G111:H111)</f>
        <v>833</v>
      </c>
      <c r="H112" s="116"/>
      <c r="I112" s="116">
        <f>SUM(I111:J111)</f>
        <v>820</v>
      </c>
      <c r="J112" s="116"/>
      <c r="K112" s="116">
        <f>SUM(K111:L111)</f>
        <v>830</v>
      </c>
      <c r="L112" s="116"/>
      <c r="M112" s="115">
        <f>SUM(M111:N111)</f>
        <v>832</v>
      </c>
      <c r="N112" s="115"/>
      <c r="O112" s="115">
        <f>SUM(O111:P111)</f>
        <v>808</v>
      </c>
      <c r="P112" s="115"/>
    </row>
    <row r="113" spans="1:16">
      <c r="A113" s="2"/>
      <c r="B113" s="40"/>
      <c r="C113" s="62"/>
      <c r="D113" s="62"/>
      <c r="E113" s="63"/>
      <c r="F113" s="64"/>
      <c r="G113" s="63"/>
      <c r="H113" s="64"/>
      <c r="I113" s="63"/>
      <c r="J113" s="92"/>
      <c r="K113" s="63"/>
      <c r="L113" s="92"/>
      <c r="M113" s="108"/>
      <c r="N113" s="102"/>
      <c r="O113" s="108" t="s">
        <v>85</v>
      </c>
      <c r="P113" s="102">
        <v>189</v>
      </c>
    </row>
    <row r="114" spans="1:16">
      <c r="A114" s="2"/>
      <c r="B114" s="40"/>
      <c r="C114" s="42"/>
      <c r="D114" s="42"/>
      <c r="E114" s="41"/>
      <c r="F114" s="43"/>
      <c r="G114" s="41"/>
      <c r="H114" s="43"/>
      <c r="I114" s="41"/>
      <c r="J114" s="93"/>
      <c r="K114" s="41"/>
      <c r="L114" s="93"/>
      <c r="M114" s="109"/>
      <c r="N114" s="103"/>
      <c r="O114" s="109" t="s">
        <v>86</v>
      </c>
      <c r="P114" s="103">
        <v>239</v>
      </c>
    </row>
    <row r="115" spans="1:16">
      <c r="A115" s="2"/>
      <c r="B115" s="40"/>
      <c r="C115" s="42"/>
      <c r="D115" s="42"/>
      <c r="E115" s="41"/>
      <c r="F115" s="44"/>
      <c r="G115" s="41"/>
      <c r="H115" s="44"/>
      <c r="I115" s="41"/>
      <c r="J115" s="94"/>
      <c r="K115" s="41"/>
      <c r="L115" s="94"/>
      <c r="M115" s="109"/>
      <c r="N115" s="104"/>
      <c r="O115" s="109" t="s">
        <v>87</v>
      </c>
      <c r="P115" s="104">
        <v>82</v>
      </c>
    </row>
    <row r="116" spans="1:16">
      <c r="A116" s="2"/>
      <c r="B116" s="40"/>
      <c r="C116" s="46"/>
      <c r="D116" s="46"/>
      <c r="E116" s="45"/>
      <c r="F116" s="47"/>
      <c r="G116" s="45"/>
      <c r="H116" s="47"/>
      <c r="I116" s="45"/>
      <c r="J116" s="95"/>
      <c r="K116" s="45"/>
      <c r="L116" s="95"/>
      <c r="M116" s="110"/>
      <c r="N116" s="105"/>
      <c r="O116" s="110" t="s">
        <v>88</v>
      </c>
      <c r="P116" s="105">
        <v>152</v>
      </c>
    </row>
    <row r="117" spans="1:16">
      <c r="A117" s="2"/>
      <c r="B117" s="3"/>
      <c r="C117" s="48"/>
      <c r="D117" s="48"/>
      <c r="E117" s="48"/>
      <c r="F117" s="49"/>
      <c r="G117" s="48"/>
      <c r="H117" s="49"/>
      <c r="I117" s="48"/>
      <c r="J117" s="96"/>
      <c r="K117" s="48"/>
      <c r="L117" s="96"/>
      <c r="M117" s="48"/>
      <c r="N117" s="96"/>
      <c r="O117" s="48" t="s">
        <v>97</v>
      </c>
      <c r="P117" s="96">
        <f>SUM(P113:P116)</f>
        <v>662</v>
      </c>
    </row>
    <row r="118" spans="1:16" ht="6.95" customHeight="1">
      <c r="A118" s="79"/>
      <c r="B118" s="79"/>
      <c r="C118" s="80"/>
      <c r="D118" s="80"/>
      <c r="E118" s="79"/>
      <c r="F118" s="79"/>
      <c r="G118" s="79"/>
      <c r="H118" s="79"/>
      <c r="I118" s="79"/>
      <c r="J118" s="79"/>
      <c r="K118" s="79"/>
      <c r="L118" s="79"/>
      <c r="M118" s="79"/>
      <c r="N118" s="79"/>
      <c r="O118" s="79"/>
      <c r="P118" s="79"/>
    </row>
    <row r="119" spans="1:16">
      <c r="A119" s="112" t="s">
        <v>114</v>
      </c>
      <c r="B119" s="2"/>
      <c r="C119" s="78"/>
      <c r="D119" s="78"/>
      <c r="E119" s="78"/>
      <c r="F119" s="78"/>
      <c r="G119" s="78"/>
      <c r="H119" s="78"/>
      <c r="I119" s="78"/>
      <c r="J119" s="78"/>
      <c r="K119" s="78"/>
      <c r="L119" s="78"/>
      <c r="M119" s="78"/>
      <c r="N119" s="78"/>
      <c r="O119" s="78"/>
      <c r="P119" s="78"/>
    </row>
    <row r="120" spans="1:16">
      <c r="A120" s="2"/>
      <c r="C120" s="74"/>
      <c r="D120" s="74">
        <v>18</v>
      </c>
      <c r="E120" s="74"/>
      <c r="F120" s="74">
        <v>23</v>
      </c>
      <c r="G120" s="74"/>
      <c r="H120" s="74">
        <v>23</v>
      </c>
      <c r="I120" s="74"/>
      <c r="J120" s="74">
        <v>20</v>
      </c>
      <c r="K120" s="74"/>
      <c r="L120" s="74">
        <v>18</v>
      </c>
      <c r="M120" s="74"/>
      <c r="N120" s="74">
        <v>19</v>
      </c>
      <c r="O120" s="74"/>
      <c r="P120" s="74">
        <v>19</v>
      </c>
    </row>
    <row r="121" spans="1:16" ht="13.5" thickBot="1">
      <c r="A121" s="2"/>
      <c r="B121" s="3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</row>
    <row r="122" spans="1:16" ht="16.5" thickTop="1" thickBot="1">
      <c r="A122" s="52" t="s">
        <v>90</v>
      </c>
      <c r="B122" s="70"/>
      <c r="C122" s="86"/>
      <c r="D122" s="86">
        <f>D120+C112+D61+D44+D41+D38</f>
        <v>1258</v>
      </c>
      <c r="E122" s="86"/>
      <c r="F122" s="86">
        <f>F120+E112+F61+F44+F41+F38</f>
        <v>1315</v>
      </c>
      <c r="G122" s="86"/>
      <c r="H122" s="86">
        <f>H120+G112+H61+H44+H41+H38</f>
        <v>1331</v>
      </c>
      <c r="I122" s="86"/>
      <c r="J122" s="86">
        <f>J120+I112+J61+J44+J41+J38</f>
        <v>1321</v>
      </c>
      <c r="K122" s="86"/>
      <c r="L122" s="86">
        <f>L120+K112+L61+L44+L41+L38</f>
        <v>1329</v>
      </c>
      <c r="M122" s="86"/>
      <c r="N122" s="86">
        <f>N120+M112+N61+N44+N41+N38</f>
        <v>1347</v>
      </c>
      <c r="O122" s="86"/>
      <c r="P122" s="86">
        <f>P120+O112+P61+P44+P41+P38</f>
        <v>1324</v>
      </c>
    </row>
    <row r="123" spans="1:16" ht="15" customHeight="1" thickTop="1">
      <c r="A123" s="50" t="s">
        <v>104</v>
      </c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</row>
    <row r="124" spans="1:16">
      <c r="A124" s="113" t="s">
        <v>115</v>
      </c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</row>
  </sheetData>
  <mergeCells count="14">
    <mergeCell ref="O65:P65"/>
    <mergeCell ref="O112:P112"/>
    <mergeCell ref="M65:N65"/>
    <mergeCell ref="M112:N112"/>
    <mergeCell ref="C112:D112"/>
    <mergeCell ref="E112:F112"/>
    <mergeCell ref="G112:H112"/>
    <mergeCell ref="C65:D65"/>
    <mergeCell ref="E65:F65"/>
    <mergeCell ref="K65:L65"/>
    <mergeCell ref="K112:L112"/>
    <mergeCell ref="I65:J65"/>
    <mergeCell ref="I112:J112"/>
    <mergeCell ref="G65:H65"/>
  </mergeCells>
  <phoneticPr fontId="14" type="noConversion"/>
  <pageMargins left="0.25" right="0.25" top="0.75" bottom="0.75" header="0.3" footer="0.3"/>
  <pageSetup scale="92" fitToHeight="2" orientation="portrait" r:id="rId1"/>
  <headerFooter alignWithMargins="0"/>
  <rowBreaks count="1" manualBreakCount="1">
    <brk id="6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TT_DEPT_3YR</vt:lpstr>
      <vt:lpstr>TT_DEPT_3YR!Print_Area</vt:lpstr>
    </vt:vector>
  </TitlesOfParts>
  <Company>University of Rochester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Vincenzo Falciano</dc:creator>
  <cp:lastModifiedBy>vfalciano</cp:lastModifiedBy>
  <cp:lastPrinted>2012-12-12T16:34:07Z</cp:lastPrinted>
  <dcterms:created xsi:type="dcterms:W3CDTF">2008-11-03T13:35:00Z</dcterms:created>
  <dcterms:modified xsi:type="dcterms:W3CDTF">2013-08-13T17:35:13Z</dcterms:modified>
</cp:coreProperties>
</file>