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60" windowWidth="21570" windowHeight="8055"/>
  </bookViews>
  <sheets>
    <sheet name="Closeout Information" sheetId="1" r:id="rId1"/>
    <sheet name="Tips" sheetId="2"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40" i="1" l="1"/>
  <c r="C42" i="1"/>
  <c r="C31" i="1"/>
  <c r="C27" i="1" l="1"/>
  <c r="C11" i="1"/>
  <c r="C32" i="1" l="1"/>
  <c r="C39" i="1" s="1"/>
  <c r="C41" i="1" s="1"/>
  <c r="C13" i="1"/>
  <c r="C46" i="1" l="1"/>
  <c r="C43" i="1"/>
  <c r="C45" i="1"/>
  <c r="C47" i="1" l="1"/>
  <c r="C48" i="1" s="1"/>
  <c r="C49" i="1" s="1"/>
</calcChain>
</file>

<file path=xl/sharedStrings.xml><?xml version="1.0" encoding="utf-8"?>
<sst xmlns="http://schemas.openxmlformats.org/spreadsheetml/2006/main" count="52" uniqueCount="45">
  <si>
    <t xml:space="preserve">End Date: </t>
  </si>
  <si>
    <t>IDC Rate:</t>
  </si>
  <si>
    <t>Budget</t>
  </si>
  <si>
    <t>TOTAL</t>
  </si>
  <si>
    <t>Total Surplus/Deficit</t>
  </si>
  <si>
    <t>Outstanding Salary Obligations</t>
  </si>
  <si>
    <t>Spend Category</t>
  </si>
  <si>
    <t>Description</t>
  </si>
  <si>
    <t>Amount</t>
  </si>
  <si>
    <t>Notes</t>
  </si>
  <si>
    <t>SC57600</t>
  </si>
  <si>
    <t>SC46250</t>
  </si>
  <si>
    <t>Outstanding Non-Salary Obligations</t>
  </si>
  <si>
    <t>Total Outstanding Obligations</t>
  </si>
  <si>
    <t>Total Direct Expense</t>
  </si>
  <si>
    <t>Total</t>
  </si>
  <si>
    <t>Total Direct Surplus/Deficit</t>
  </si>
  <si>
    <t>FAO NUMBER</t>
  </si>
  <si>
    <t>SAMPLE</t>
  </si>
  <si>
    <t>SC48450</t>
  </si>
  <si>
    <t>Indirect Calculation</t>
  </si>
  <si>
    <t xml:space="preserve">Direct Cost </t>
  </si>
  <si>
    <t>Exclusions</t>
  </si>
  <si>
    <t>MDTC</t>
  </si>
  <si>
    <t xml:space="preserve">Indirect Rate </t>
  </si>
  <si>
    <t xml:space="preserve">Indirect per Ledger </t>
  </si>
  <si>
    <t xml:space="preserve">Indirect Adjustment </t>
  </si>
  <si>
    <t>Outstanding Obligations</t>
  </si>
  <si>
    <t xml:space="preserve">  Subcontracts &gt;$25k</t>
  </si>
  <si>
    <t xml:space="preserve">  Equipment</t>
  </si>
  <si>
    <t>ACCOUNT TITLE</t>
  </si>
  <si>
    <t>Lines 6 and 7 fill in from ledger.</t>
  </si>
  <si>
    <t>Outstanding salary and non salary obligations information comes from shadow system. Eg, PI report package from URGEMS. Include journal entries and 800 forms correcting any unallowable out of line spending in this section.</t>
  </si>
  <si>
    <t>Indirect cost exclusions information can be found in URGEMS FAO Detail report (shows spend by spend category) or by running URF0943A on whole account by spend category.</t>
  </si>
  <si>
    <t>Lines 1-5 fill in from NOA.</t>
  </si>
  <si>
    <t>Enter indirect cost exclusion amounts as a negative to allow formula to calculate correctly.</t>
  </si>
  <si>
    <t xml:space="preserve">  Patient Care</t>
  </si>
  <si>
    <t xml:space="preserve">  Tuition</t>
  </si>
  <si>
    <t xml:space="preserve">  Other exclusions</t>
  </si>
  <si>
    <t>Indirect per calc</t>
  </si>
  <si>
    <t>Total IDC per calc</t>
  </si>
  <si>
    <t>&lt;DATE&gt;</t>
  </si>
  <si>
    <t>Direct Exp GLTD (as of &lt;DATE&gt; ledgers)</t>
  </si>
  <si>
    <t>IDC GLTD (as of  &lt;DATE&gt; ledgers)</t>
  </si>
  <si>
    <t>CAUTION:  This worksheet needs to be modified to accommodate the specific financial terms and conditions of a particular award for which this worksheet is being prepared.  Certain areas might not be applicable to a particular award and additional areas might need to be inserted to accommodate other types of transactions.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</si>
</sst>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_(&quot;$&quot;* \(#,##0.00\);_(&quot;$&quot;* &quot;-&quot;??_);_(@_)"/>
    <numFmt numFmtId="164" formatCode="0.0%"/>
  </numFmts>
  <fonts count="5" x14ac:knownFonts="1">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sz val="11"/>
      <color rgb="FFFF0000"/>
      <name val="Calibri"/>
      <family val="2"/>
      <scheme val="minor"/>
    </font>
  </fonts>
  <fills count="6">
    <fill>
      <patternFill patternType="none"/>
    </fill>
    <fill>
      <patternFill patternType="gray125"/>
    </fill>
    <fill>
      <patternFill patternType="solid">
        <fgColor rgb="FFFFFF00"/>
        <bgColor indexed="64"/>
      </patternFill>
    </fill>
    <fill>
      <patternFill patternType="solid">
        <fgColor theme="4"/>
        <bgColor indexed="64"/>
      </patternFill>
    </fill>
    <fill>
      <patternFill patternType="solid">
        <fgColor theme="5"/>
        <bgColor indexed="64"/>
      </patternFill>
    </fill>
    <fill>
      <patternFill patternType="solid">
        <fgColor theme="9"/>
        <bgColor indexed="64"/>
      </patternFill>
    </fill>
  </fills>
  <borders count="5">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double">
        <color indexed="64"/>
      </bottom>
      <diagonal/>
    </border>
    <border>
      <left/>
      <right/>
      <top style="medium">
        <color indexed="64"/>
      </top>
      <bottom style="medium">
        <color indexed="64"/>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28">
    <xf numFmtId="0" fontId="0" fillId="0" borderId="0" xfId="0"/>
    <xf numFmtId="0" fontId="2" fillId="0" borderId="0" xfId="0" applyFont="1" applyAlignment="1">
      <alignment wrapText="1"/>
    </xf>
    <xf numFmtId="0" fontId="0" fillId="0" borderId="0" xfId="0" applyAlignment="1">
      <alignment wrapText="1"/>
    </xf>
    <xf numFmtId="44" fontId="0" fillId="0" borderId="0" xfId="1" applyFont="1"/>
    <xf numFmtId="14" fontId="2" fillId="0" borderId="0" xfId="0" applyNumberFormat="1" applyFont="1" applyAlignment="1">
      <alignment wrapText="1"/>
    </xf>
    <xf numFmtId="164" fontId="2" fillId="0" borderId="0" xfId="2" applyNumberFormat="1" applyFont="1" applyAlignment="1">
      <alignment wrapText="1"/>
    </xf>
    <xf numFmtId="0" fontId="2" fillId="0" borderId="0" xfId="0" applyFont="1" applyAlignment="1">
      <alignment wrapText="1"/>
    </xf>
    <xf numFmtId="44" fontId="2" fillId="0" borderId="0" xfId="1" applyFont="1"/>
    <xf numFmtId="0" fontId="2" fillId="0" borderId="0" xfId="0" applyFont="1"/>
    <xf numFmtId="0" fontId="0" fillId="0" borderId="0" xfId="0" applyFont="1" applyAlignment="1">
      <alignment wrapText="1"/>
    </xf>
    <xf numFmtId="44" fontId="1" fillId="0" borderId="0" xfId="1" applyFont="1"/>
    <xf numFmtId="0" fontId="0" fillId="0" borderId="0" xfId="0" applyFont="1"/>
    <xf numFmtId="0" fontId="0" fillId="0" borderId="0" xfId="0" applyAlignment="1">
      <alignment horizontal="left"/>
    </xf>
    <xf numFmtId="44" fontId="0" fillId="0" borderId="3" xfId="1" applyFont="1" applyBorder="1"/>
    <xf numFmtId="164" fontId="0" fillId="0" borderId="0" xfId="2" applyNumberFormat="1" applyFont="1"/>
    <xf numFmtId="44" fontId="0" fillId="2" borderId="0" xfId="1" applyFont="1" applyFill="1"/>
    <xf numFmtId="0" fontId="2" fillId="2" borderId="0" xfId="0" applyFont="1" applyFill="1" applyAlignment="1">
      <alignment wrapText="1"/>
    </xf>
    <xf numFmtId="0" fontId="0" fillId="2" borderId="0" xfId="0" applyFill="1" applyAlignment="1">
      <alignment wrapText="1"/>
    </xf>
    <xf numFmtId="44" fontId="2" fillId="2" borderId="0" xfId="1" applyFont="1" applyFill="1"/>
    <xf numFmtId="44" fontId="0" fillId="3" borderId="0" xfId="1" applyFont="1" applyFill="1"/>
    <xf numFmtId="44" fontId="0" fillId="0" borderId="0" xfId="1" applyFont="1" applyFill="1"/>
    <xf numFmtId="44" fontId="0" fillId="4" borderId="0" xfId="1" applyFont="1" applyFill="1"/>
    <xf numFmtId="44" fontId="0" fillId="5" borderId="0" xfId="1" applyFont="1" applyFill="1"/>
    <xf numFmtId="0" fontId="2" fillId="2" borderId="0" xfId="0" applyFont="1" applyFill="1" applyAlignment="1">
      <alignment wrapText="1"/>
    </xf>
    <xf numFmtId="0" fontId="3" fillId="0" borderId="1" xfId="0" applyFont="1" applyBorder="1" applyAlignment="1">
      <alignment horizontal="center"/>
    </xf>
    <xf numFmtId="0" fontId="3" fillId="0" borderId="4" xfId="0" applyFont="1" applyBorder="1" applyAlignment="1">
      <alignment horizontal="center"/>
    </xf>
    <xf numFmtId="0" fontId="3" fillId="0" borderId="2" xfId="0" applyFont="1" applyBorder="1" applyAlignment="1">
      <alignment horizontal="center"/>
    </xf>
    <xf numFmtId="0" fontId="4" fillId="0" borderId="0" xfId="0" applyFont="1" applyAlignment="1">
      <alignment wrapText="1"/>
    </xf>
  </cellXfs>
  <cellStyles count="3">
    <cellStyle name="Currency" xfId="1" builtinId="4"/>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9"/>
  <sheetViews>
    <sheetView tabSelected="1" zoomScaleNormal="100" workbookViewId="0">
      <selection activeCell="A9" sqref="A9:B9"/>
    </sheetView>
  </sheetViews>
  <sheetFormatPr defaultRowHeight="15" x14ac:dyDescent="0.25"/>
  <cols>
    <col min="1" max="1" width="19.85546875" bestFit="1" customWidth="1"/>
    <col min="2" max="2" width="35.85546875" style="2" bestFit="1" customWidth="1"/>
    <col min="3" max="3" width="11.5703125" style="3" customWidth="1"/>
  </cols>
  <sheetData>
    <row r="1" spans="1:5" ht="60" customHeight="1" x14ac:dyDescent="0.25">
      <c r="A1" s="27" t="s">
        <v>44</v>
      </c>
      <c r="B1" s="27"/>
      <c r="C1" s="27"/>
      <c r="D1" s="27"/>
      <c r="E1" s="27"/>
    </row>
    <row r="4" spans="1:5" x14ac:dyDescent="0.25">
      <c r="A4" s="1" t="s">
        <v>17</v>
      </c>
      <c r="B4" s="2" t="s">
        <v>30</v>
      </c>
    </row>
    <row r="5" spans="1:5" x14ac:dyDescent="0.25">
      <c r="A5" s="1" t="s">
        <v>0</v>
      </c>
      <c r="B5" s="4" t="s">
        <v>41</v>
      </c>
    </row>
    <row r="6" spans="1:5" x14ac:dyDescent="0.25">
      <c r="A6" s="1" t="s">
        <v>1</v>
      </c>
      <c r="B6" s="5">
        <v>0.53500000000000003</v>
      </c>
    </row>
    <row r="7" spans="1:5" x14ac:dyDescent="0.25">
      <c r="A7" s="2"/>
    </row>
    <row r="8" spans="1:5" x14ac:dyDescent="0.25">
      <c r="A8" s="23" t="s">
        <v>2</v>
      </c>
      <c r="B8" s="23"/>
      <c r="C8" s="15">
        <v>0</v>
      </c>
    </row>
    <row r="9" spans="1:5" x14ac:dyDescent="0.25">
      <c r="A9" s="23" t="s">
        <v>42</v>
      </c>
      <c r="B9" s="23"/>
      <c r="C9" s="19">
        <v>0</v>
      </c>
    </row>
    <row r="10" spans="1:5" x14ac:dyDescent="0.25">
      <c r="A10" s="23" t="s">
        <v>43</v>
      </c>
      <c r="B10" s="23"/>
      <c r="C10" s="15">
        <v>0</v>
      </c>
    </row>
    <row r="11" spans="1:5" x14ac:dyDescent="0.25">
      <c r="A11" s="16" t="s">
        <v>3</v>
      </c>
      <c r="B11" s="17"/>
      <c r="C11" s="18">
        <f>SUM(C9:C10)</f>
        <v>0</v>
      </c>
    </row>
    <row r="12" spans="1:5" x14ac:dyDescent="0.25">
      <c r="A12" s="17"/>
      <c r="B12" s="17"/>
      <c r="C12" s="15"/>
    </row>
    <row r="13" spans="1:5" x14ac:dyDescent="0.25">
      <c r="A13" s="16" t="s">
        <v>4</v>
      </c>
      <c r="B13" s="17"/>
      <c r="C13" s="18">
        <f>C8-C11</f>
        <v>0</v>
      </c>
    </row>
    <row r="16" spans="1:5" ht="15" customHeight="1" x14ac:dyDescent="0.25">
      <c r="B16" s="6" t="s">
        <v>5</v>
      </c>
      <c r="C16" s="6"/>
    </row>
    <row r="17" spans="1:4" x14ac:dyDescent="0.25">
      <c r="A17" s="1" t="s">
        <v>6</v>
      </c>
      <c r="B17" s="1" t="s">
        <v>7</v>
      </c>
      <c r="C17" s="7" t="s">
        <v>8</v>
      </c>
      <c r="D17" s="8" t="s">
        <v>9</v>
      </c>
    </row>
    <row r="18" spans="1:4" x14ac:dyDescent="0.25">
      <c r="A18" t="s">
        <v>10</v>
      </c>
      <c r="B18" s="2" t="s">
        <v>18</v>
      </c>
      <c r="C18" s="20">
        <v>0</v>
      </c>
    </row>
    <row r="19" spans="1:4" x14ac:dyDescent="0.25">
      <c r="A19" t="s">
        <v>11</v>
      </c>
      <c r="B19" s="2" t="s">
        <v>18</v>
      </c>
      <c r="C19" s="3">
        <v>0</v>
      </c>
    </row>
    <row r="21" spans="1:4" x14ac:dyDescent="0.25">
      <c r="B21" s="1" t="s">
        <v>12</v>
      </c>
    </row>
    <row r="22" spans="1:4" x14ac:dyDescent="0.25">
      <c r="A22" s="1" t="s">
        <v>6</v>
      </c>
      <c r="B22" s="1" t="s">
        <v>7</v>
      </c>
      <c r="C22" s="7" t="s">
        <v>8</v>
      </c>
      <c r="D22" s="8" t="s">
        <v>9</v>
      </c>
    </row>
    <row r="23" spans="1:4" x14ac:dyDescent="0.25">
      <c r="A23" s="9" t="s">
        <v>19</v>
      </c>
      <c r="B23" s="9" t="s">
        <v>18</v>
      </c>
      <c r="C23" s="10">
        <v>0</v>
      </c>
      <c r="D23" s="11"/>
    </row>
    <row r="24" spans="1:4" x14ac:dyDescent="0.25">
      <c r="A24" s="9"/>
      <c r="B24" s="9"/>
    </row>
    <row r="25" spans="1:4" x14ac:dyDescent="0.25">
      <c r="A25" s="9"/>
      <c r="B25" s="9"/>
    </row>
    <row r="27" spans="1:4" x14ac:dyDescent="0.25">
      <c r="A27" t="s">
        <v>13</v>
      </c>
      <c r="C27" s="21">
        <f>SUM(C18:C20,C23:C25)</f>
        <v>0</v>
      </c>
    </row>
    <row r="29" spans="1:4" ht="15.75" thickBot="1" x14ac:dyDescent="0.3"/>
    <row r="30" spans="1:4" ht="15.75" thickBot="1" x14ac:dyDescent="0.3">
      <c r="A30" s="24" t="s">
        <v>20</v>
      </c>
      <c r="B30" s="25"/>
      <c r="C30" s="26"/>
    </row>
    <row r="31" spans="1:4" x14ac:dyDescent="0.25">
      <c r="A31" t="s">
        <v>21</v>
      </c>
      <c r="C31" s="19">
        <f>C9</f>
        <v>0</v>
      </c>
    </row>
    <row r="32" spans="1:4" x14ac:dyDescent="0.25">
      <c r="A32" t="s">
        <v>27</v>
      </c>
      <c r="C32" s="21">
        <f>C27</f>
        <v>0</v>
      </c>
    </row>
    <row r="33" spans="1:3" x14ac:dyDescent="0.25">
      <c r="A33" t="s">
        <v>22</v>
      </c>
    </row>
    <row r="34" spans="1:3" x14ac:dyDescent="0.25">
      <c r="A34" s="12" t="s">
        <v>28</v>
      </c>
      <c r="C34" s="3">
        <v>0</v>
      </c>
    </row>
    <row r="35" spans="1:3" x14ac:dyDescent="0.25">
      <c r="A35" s="12" t="s">
        <v>29</v>
      </c>
      <c r="C35" s="3">
        <v>0</v>
      </c>
    </row>
    <row r="36" spans="1:3" x14ac:dyDescent="0.25">
      <c r="A36" s="12" t="s">
        <v>36</v>
      </c>
      <c r="C36" s="3">
        <v>0</v>
      </c>
    </row>
    <row r="37" spans="1:3" x14ac:dyDescent="0.25">
      <c r="A37" s="12" t="s">
        <v>37</v>
      </c>
      <c r="C37" s="3">
        <v>0</v>
      </c>
    </row>
    <row r="38" spans="1:3" x14ac:dyDescent="0.25">
      <c r="A38" s="12" t="s">
        <v>38</v>
      </c>
      <c r="C38" s="3">
        <v>0</v>
      </c>
    </row>
    <row r="39" spans="1:3" x14ac:dyDescent="0.25">
      <c r="A39" t="s">
        <v>23</v>
      </c>
      <c r="C39" s="3">
        <f>SUM(C31:C38)</f>
        <v>0</v>
      </c>
    </row>
    <row r="40" spans="1:3" x14ac:dyDescent="0.25">
      <c r="A40" t="s">
        <v>24</v>
      </c>
      <c r="C40" s="14">
        <f>B6</f>
        <v>0.53500000000000003</v>
      </c>
    </row>
    <row r="41" spans="1:3" x14ac:dyDescent="0.25">
      <c r="A41" t="s">
        <v>39</v>
      </c>
      <c r="C41" s="22">
        <f>C39*C40</f>
        <v>0</v>
      </c>
    </row>
    <row r="42" spans="1:3" x14ac:dyDescent="0.25">
      <c r="A42" t="s">
        <v>25</v>
      </c>
      <c r="C42" s="3">
        <f>C10</f>
        <v>0</v>
      </c>
    </row>
    <row r="43" spans="1:3" ht="15.75" thickBot="1" x14ac:dyDescent="0.3">
      <c r="A43" t="s">
        <v>26</v>
      </c>
      <c r="C43" s="13">
        <f>C41-C42</f>
        <v>0</v>
      </c>
    </row>
    <row r="44" spans="1:3" ht="15.75" thickTop="1" x14ac:dyDescent="0.25"/>
    <row r="45" spans="1:3" x14ac:dyDescent="0.25">
      <c r="A45" t="s">
        <v>14</v>
      </c>
      <c r="C45" s="3">
        <f>SUM(C9,C27)</f>
        <v>0</v>
      </c>
    </row>
    <row r="46" spans="1:3" x14ac:dyDescent="0.25">
      <c r="A46" t="s">
        <v>40</v>
      </c>
      <c r="C46" s="3">
        <f>C41</f>
        <v>0</v>
      </c>
    </row>
    <row r="47" spans="1:3" x14ac:dyDescent="0.25">
      <c r="A47" s="8" t="s">
        <v>15</v>
      </c>
      <c r="C47" s="3">
        <f>SUM(C45,C46)</f>
        <v>0</v>
      </c>
    </row>
    <row r="48" spans="1:3" x14ac:dyDescent="0.25">
      <c r="A48" t="s">
        <v>4</v>
      </c>
      <c r="C48" s="3">
        <f>C8-C47</f>
        <v>0</v>
      </c>
    </row>
    <row r="49" spans="1:3" x14ac:dyDescent="0.25">
      <c r="A49" s="8" t="s">
        <v>16</v>
      </c>
      <c r="B49" s="1"/>
      <c r="C49" s="7">
        <f>C48/(1+B6)</f>
        <v>0</v>
      </c>
    </row>
  </sheetData>
  <mergeCells count="5">
    <mergeCell ref="A8:B8"/>
    <mergeCell ref="A9:B9"/>
    <mergeCell ref="A10:B10"/>
    <mergeCell ref="A30:C30"/>
    <mergeCell ref="A1:E1"/>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zoomScaleNormal="100" workbookViewId="0">
      <selection activeCell="A25" sqref="A25"/>
    </sheetView>
  </sheetViews>
  <sheetFormatPr defaultRowHeight="15" x14ac:dyDescent="0.25"/>
  <cols>
    <col min="1" max="1" width="112.7109375" style="2" bestFit="1" customWidth="1"/>
  </cols>
  <sheetData>
    <row r="1" spans="1:1" x14ac:dyDescent="0.25">
      <c r="A1" s="2" t="s">
        <v>34</v>
      </c>
    </row>
    <row r="3" spans="1:1" x14ac:dyDescent="0.25">
      <c r="A3" s="2" t="s">
        <v>31</v>
      </c>
    </row>
    <row r="5" spans="1:1" ht="30" x14ac:dyDescent="0.25">
      <c r="A5" s="2" t="s">
        <v>32</v>
      </c>
    </row>
    <row r="7" spans="1:1" ht="30" x14ac:dyDescent="0.25">
      <c r="A7" s="2" t="s">
        <v>33</v>
      </c>
    </row>
    <row r="9" spans="1:1" x14ac:dyDescent="0.25">
      <c r="A9" s="2" t="s">
        <v>35</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Closeout Information</vt:lpstr>
      <vt:lpstr>Tips</vt:lpstr>
    </vt:vector>
  </TitlesOfParts>
  <Company>University of Rochester Medical Center</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Bird, Daisy c</dc:creator>
  <cp:lastModifiedBy>M. Ritz</cp:lastModifiedBy>
  <dcterms:created xsi:type="dcterms:W3CDTF">2016-10-05T21:04:21Z</dcterms:created>
  <dcterms:modified xsi:type="dcterms:W3CDTF">2016-12-22T12:31:01Z</dcterms:modified>
</cp:coreProperties>
</file>