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-15" windowWidth="7680" windowHeight="8115"/>
  </bookViews>
  <sheets>
    <sheet name="Staff_Sum" sheetId="1" r:id="rId1"/>
  </sheets>
  <definedNames>
    <definedName name="_xlnm.Print_Area" localSheetId="0">Staff_Sum!$A$1:$F$47</definedName>
  </definedNames>
  <calcPr calcId="145621"/>
</workbook>
</file>

<file path=xl/calcChain.xml><?xml version="1.0" encoding="utf-8"?>
<calcChain xmlns="http://schemas.openxmlformats.org/spreadsheetml/2006/main">
  <c r="E31" i="1" l="1"/>
  <c r="E28" i="1" l="1"/>
  <c r="E27" i="1" l="1"/>
  <c r="E9" i="1"/>
  <c r="E17" i="1"/>
  <c r="E30" i="1"/>
  <c r="E19" i="1"/>
  <c r="E20" i="1"/>
  <c r="E8" i="1"/>
  <c r="E10" i="1"/>
  <c r="E11" i="1"/>
  <c r="E13" i="1"/>
  <c r="E14" i="1"/>
  <c r="E12" i="1"/>
  <c r="E18" i="1"/>
  <c r="E15" i="1"/>
  <c r="E16" i="1"/>
  <c r="E21" i="1"/>
  <c r="E26" i="1"/>
  <c r="E29" i="1"/>
  <c r="E32" i="1"/>
  <c r="D22" i="1"/>
  <c r="D33" i="1"/>
  <c r="C22" i="1"/>
  <c r="C33" i="1"/>
  <c r="D35" i="1" l="1"/>
  <c r="C35" i="1"/>
  <c r="E33" i="1"/>
  <c r="E22" i="1"/>
  <c r="E35" i="1" l="1"/>
</calcChain>
</file>

<file path=xl/sharedStrings.xml><?xml version="1.0" encoding="utf-8"?>
<sst xmlns="http://schemas.openxmlformats.org/spreadsheetml/2006/main" count="40" uniqueCount="36">
  <si>
    <t>FT</t>
  </si>
  <si>
    <t>PT</t>
  </si>
  <si>
    <t>Central Administration</t>
  </si>
  <si>
    <t>Warner Grad School of Education</t>
  </si>
  <si>
    <t>Eastman School of Music</t>
  </si>
  <si>
    <t>Memorial Art Gallery</t>
  </si>
  <si>
    <t>School of Medicine &amp; Dentistry</t>
  </si>
  <si>
    <t>Strong Memorial Hospital</t>
  </si>
  <si>
    <t>School of Nursing</t>
  </si>
  <si>
    <t xml:space="preserve">Highland Hospital </t>
  </si>
  <si>
    <t>Highlands at Brighton</t>
  </si>
  <si>
    <t>UNIVERSITY OF ROCHESTER</t>
  </si>
  <si>
    <t>Divisions</t>
  </si>
  <si>
    <t>Health Sciences</t>
  </si>
  <si>
    <t>Medical Faculty Group</t>
  </si>
  <si>
    <t>Highlands at Pittsford</t>
  </si>
  <si>
    <t>FT + PT</t>
  </si>
  <si>
    <t>River Campus</t>
  </si>
  <si>
    <t>Eastman Institute for Oral Health</t>
  </si>
  <si>
    <t>High Tech Rochester/BioVenture</t>
  </si>
  <si>
    <t>Headcount</t>
  </si>
  <si>
    <t>University Totals</t>
  </si>
  <si>
    <t xml:space="preserve"> Subtotals</t>
  </si>
  <si>
    <t>Subtotals</t>
  </si>
  <si>
    <t>Full- and Part-time Active Employees*</t>
  </si>
  <si>
    <t>Faculty and Staff in University Divisions</t>
  </si>
  <si>
    <t>FF Thompson</t>
  </si>
  <si>
    <t>School of Arts &amp; Sciences</t>
  </si>
  <si>
    <t>Hajim Engineering/Laser Lab</t>
  </si>
  <si>
    <t>Source:  Human Resources Management Systems</t>
  </si>
  <si>
    <t>on December 31, 2015</t>
  </si>
  <si>
    <t>Simon Business School</t>
  </si>
  <si>
    <t>Highlands Living Center</t>
  </si>
  <si>
    <t>UR Med HomeCare (VNS)</t>
  </si>
  <si>
    <t>*Time-as-reported (TAR), Casual and Per Diem employees are excluded.</t>
  </si>
  <si>
    <t>UR Medicine affiliates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</si>
</sst>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/>
    <xf numFmtId="3" fontId="2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3" fontId="1" fillId="0" borderId="0" xfId="0" applyNumberFormat="1" applyFont="1" applyBorder="1" applyAlignment="1"/>
    <xf numFmtId="0" fontId="0" fillId="0" borderId="1" xfId="0" quotePrefix="1" applyBorder="1"/>
    <xf numFmtId="0" fontId="0" fillId="0" borderId="1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/>
    <xf numFmtId="3" fontId="5" fillId="0" borderId="2" xfId="0" applyNumberFormat="1" applyFont="1" applyBorder="1" applyAlignment="1"/>
    <xf numFmtId="0" fontId="5" fillId="0" borderId="1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4" fillId="2" borderId="3" xfId="0" applyFont="1" applyFill="1" applyBorder="1"/>
    <xf numFmtId="0" fontId="0" fillId="2" borderId="3" xfId="0" applyFill="1" applyBorder="1"/>
    <xf numFmtId="0" fontId="2" fillId="0" borderId="4" xfId="0" applyFont="1" applyFill="1" applyBorder="1" applyAlignment="1">
      <alignment horizontal="left"/>
    </xf>
    <xf numFmtId="3" fontId="2" fillId="3" borderId="5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0" fontId="5" fillId="0" borderId="6" xfId="0" applyFont="1" applyBorder="1" applyAlignment="1">
      <alignment horizontal="left" indent="1"/>
    </xf>
    <xf numFmtId="3" fontId="5" fillId="0" borderId="6" xfId="0" applyNumberFormat="1" applyFont="1" applyBorder="1" applyAlignment="1"/>
    <xf numFmtId="0" fontId="5" fillId="0" borderId="7" xfId="0" applyFont="1" applyBorder="1" applyAlignment="1">
      <alignment horizontal="left" indent="1"/>
    </xf>
    <xf numFmtId="3" fontId="5" fillId="0" borderId="7" xfId="0" applyNumberFormat="1" applyFont="1" applyBorder="1" applyAlignment="1"/>
    <xf numFmtId="0" fontId="1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Fill="1" applyBorder="1" applyAlignment="1">
      <alignment horizontal="center" wrapTex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3" fontId="7" fillId="0" borderId="8" xfId="0" applyNumberFormat="1" applyFont="1" applyBorder="1" applyAlignment="1"/>
    <xf numFmtId="0" fontId="0" fillId="0" borderId="1" xfId="0" quotePrefix="1" applyBorder="1" applyAlignment="1">
      <alignment horizontal="right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GridLines="0" tabSelected="1" zoomScaleNormal="100" workbookViewId="0"/>
  </sheetViews>
  <sheetFormatPr defaultRowHeight="12.75" x14ac:dyDescent="0.2"/>
  <cols>
    <col min="1" max="1" width="2.7109375" customWidth="1"/>
    <col min="2" max="2" width="31.5703125" customWidth="1"/>
    <col min="3" max="5" width="12.7109375" customWidth="1"/>
    <col min="6" max="6" width="5.140625" customWidth="1"/>
    <col min="7" max="7" width="17.42578125" customWidth="1"/>
  </cols>
  <sheetData>
    <row r="1" spans="1:6" ht="27.75" customHeight="1" x14ac:dyDescent="0.25">
      <c r="A1" s="14" t="s">
        <v>11</v>
      </c>
      <c r="B1" s="15"/>
      <c r="C1" s="15"/>
      <c r="D1" s="15"/>
      <c r="E1" s="15"/>
    </row>
    <row r="2" spans="1:6" ht="15.75" x14ac:dyDescent="0.25">
      <c r="A2" s="14" t="s">
        <v>25</v>
      </c>
      <c r="B2" s="15"/>
      <c r="C2" s="15"/>
      <c r="D2" s="15"/>
      <c r="E2" s="15"/>
    </row>
    <row r="3" spans="1:6" ht="16.5" thickBot="1" x14ac:dyDescent="0.3">
      <c r="A3" s="16" t="s">
        <v>30</v>
      </c>
      <c r="B3" s="17"/>
      <c r="C3" s="17"/>
      <c r="D3" s="17"/>
      <c r="E3" s="17"/>
    </row>
    <row r="4" spans="1:6" ht="13.5" thickTop="1" x14ac:dyDescent="0.2"/>
    <row r="5" spans="1:6" ht="15" customHeight="1" x14ac:dyDescent="0.2">
      <c r="A5" s="5"/>
      <c r="B5" s="20"/>
      <c r="C5" s="59" t="s">
        <v>24</v>
      </c>
      <c r="D5" s="59"/>
      <c r="E5" s="59"/>
      <c r="F5" s="1"/>
    </row>
    <row r="6" spans="1:6" s="46" customFormat="1" ht="15" customHeight="1" x14ac:dyDescent="0.2">
      <c r="A6" s="45"/>
      <c r="B6" s="20"/>
      <c r="C6" s="41"/>
      <c r="D6" s="41"/>
      <c r="E6" s="41" t="s">
        <v>16</v>
      </c>
      <c r="F6" s="1"/>
    </row>
    <row r="7" spans="1:6" s="52" customFormat="1" ht="15" customHeight="1" x14ac:dyDescent="0.2">
      <c r="A7" s="47"/>
      <c r="B7" s="48" t="s">
        <v>12</v>
      </c>
      <c r="C7" s="49" t="s">
        <v>0</v>
      </c>
      <c r="D7" s="50" t="s">
        <v>1</v>
      </c>
      <c r="E7" s="44" t="s">
        <v>20</v>
      </c>
      <c r="F7" s="51"/>
    </row>
    <row r="8" spans="1:6" x14ac:dyDescent="0.2">
      <c r="A8" s="5"/>
      <c r="B8" s="29" t="s">
        <v>2</v>
      </c>
      <c r="C8" s="31">
        <v>1455</v>
      </c>
      <c r="D8" s="32">
        <v>50</v>
      </c>
      <c r="E8" s="24">
        <f t="shared" ref="E8:E21" si="0">SUM(C8:D8)</f>
        <v>1505</v>
      </c>
      <c r="F8" s="1"/>
    </row>
    <row r="9" spans="1:6" x14ac:dyDescent="0.2">
      <c r="A9" s="5"/>
      <c r="B9" s="28" t="s">
        <v>17</v>
      </c>
      <c r="C9" s="12">
        <v>467</v>
      </c>
      <c r="D9" s="33">
        <v>77</v>
      </c>
      <c r="E9" s="22">
        <f t="shared" si="0"/>
        <v>544</v>
      </c>
      <c r="F9" s="1"/>
    </row>
    <row r="10" spans="1:6" x14ac:dyDescent="0.2">
      <c r="A10" s="5"/>
      <c r="B10" s="28" t="s">
        <v>27</v>
      </c>
      <c r="C10" s="12">
        <v>748</v>
      </c>
      <c r="D10" s="33">
        <v>45</v>
      </c>
      <c r="E10" s="22">
        <f t="shared" si="0"/>
        <v>793</v>
      </c>
      <c r="F10" s="1"/>
    </row>
    <row r="11" spans="1:6" x14ac:dyDescent="0.2">
      <c r="A11" s="5"/>
      <c r="B11" s="28" t="s">
        <v>28</v>
      </c>
      <c r="C11" s="12">
        <v>503</v>
      </c>
      <c r="D11" s="33">
        <v>13</v>
      </c>
      <c r="E11" s="22">
        <f t="shared" si="0"/>
        <v>516</v>
      </c>
      <c r="F11" s="1"/>
    </row>
    <row r="12" spans="1:6" x14ac:dyDescent="0.2">
      <c r="A12" s="5"/>
      <c r="B12" s="30" t="s">
        <v>31</v>
      </c>
      <c r="C12" s="34">
        <v>160</v>
      </c>
      <c r="D12" s="35">
        <v>5</v>
      </c>
      <c r="E12" s="26">
        <f>SUM(C12:D12)</f>
        <v>165</v>
      </c>
      <c r="F12" s="1"/>
    </row>
    <row r="13" spans="1:6" x14ac:dyDescent="0.2">
      <c r="A13" s="5"/>
      <c r="B13" s="28" t="s">
        <v>3</v>
      </c>
      <c r="C13" s="12">
        <v>62</v>
      </c>
      <c r="D13" s="33">
        <v>13</v>
      </c>
      <c r="E13" s="22">
        <f t="shared" si="0"/>
        <v>75</v>
      </c>
      <c r="F13" s="1"/>
    </row>
    <row r="14" spans="1:6" x14ac:dyDescent="0.2">
      <c r="A14" s="5"/>
      <c r="B14" s="28" t="s">
        <v>4</v>
      </c>
      <c r="C14" s="12">
        <v>243</v>
      </c>
      <c r="D14" s="33">
        <v>37</v>
      </c>
      <c r="E14" s="22">
        <f t="shared" si="0"/>
        <v>280</v>
      </c>
      <c r="F14" s="1"/>
    </row>
    <row r="15" spans="1:6" x14ac:dyDescent="0.2">
      <c r="A15" s="5"/>
      <c r="B15" s="28" t="s">
        <v>6</v>
      </c>
      <c r="C15" s="12">
        <v>3059</v>
      </c>
      <c r="D15" s="33">
        <v>301</v>
      </c>
      <c r="E15" s="22">
        <f>SUM(C15:D15)</f>
        <v>3360</v>
      </c>
      <c r="F15" s="1"/>
    </row>
    <row r="16" spans="1:6" x14ac:dyDescent="0.2">
      <c r="A16" s="5"/>
      <c r="B16" s="28" t="s">
        <v>7</v>
      </c>
      <c r="C16" s="12">
        <v>8130</v>
      </c>
      <c r="D16" s="33">
        <v>1373</v>
      </c>
      <c r="E16" s="22">
        <f>SUM(C16:D16)</f>
        <v>9503</v>
      </c>
      <c r="F16" s="1"/>
    </row>
    <row r="17" spans="1:6" x14ac:dyDescent="0.2">
      <c r="A17" s="5"/>
      <c r="B17" s="30" t="s">
        <v>8</v>
      </c>
      <c r="C17" s="34">
        <v>139</v>
      </c>
      <c r="D17" s="35">
        <v>24</v>
      </c>
      <c r="E17" s="26">
        <f t="shared" ref="E17" si="1">SUM(C17:D17)</f>
        <v>163</v>
      </c>
      <c r="F17" s="1"/>
    </row>
    <row r="18" spans="1:6" x14ac:dyDescent="0.2">
      <c r="A18" s="5"/>
      <c r="B18" s="28" t="s">
        <v>5</v>
      </c>
      <c r="C18" s="12">
        <v>49</v>
      </c>
      <c r="D18" s="33">
        <v>14</v>
      </c>
      <c r="E18" s="22">
        <f t="shared" si="0"/>
        <v>63</v>
      </c>
      <c r="F18" s="1"/>
    </row>
    <row r="19" spans="1:6" x14ac:dyDescent="0.2">
      <c r="A19" s="5"/>
      <c r="B19" s="28" t="s">
        <v>13</v>
      </c>
      <c r="C19" s="12">
        <v>684</v>
      </c>
      <c r="D19" s="33">
        <v>39</v>
      </c>
      <c r="E19" s="22">
        <f t="shared" si="0"/>
        <v>723</v>
      </c>
      <c r="F19" s="1"/>
    </row>
    <row r="20" spans="1:6" x14ac:dyDescent="0.2">
      <c r="A20" s="5"/>
      <c r="B20" s="28" t="s">
        <v>14</v>
      </c>
      <c r="C20" s="12">
        <v>1206</v>
      </c>
      <c r="D20" s="33">
        <v>80</v>
      </c>
      <c r="E20" s="22">
        <f t="shared" si="0"/>
        <v>1286</v>
      </c>
      <c r="F20" s="1"/>
    </row>
    <row r="21" spans="1:6" x14ac:dyDescent="0.2">
      <c r="A21" s="5"/>
      <c r="B21" s="30" t="s">
        <v>18</v>
      </c>
      <c r="C21" s="34">
        <v>186</v>
      </c>
      <c r="D21" s="35">
        <v>23</v>
      </c>
      <c r="E21" s="26">
        <f t="shared" si="0"/>
        <v>209</v>
      </c>
      <c r="F21" s="1"/>
    </row>
    <row r="22" spans="1:6" x14ac:dyDescent="0.2">
      <c r="A22" s="5"/>
      <c r="B22" s="54" t="s">
        <v>22</v>
      </c>
      <c r="C22" s="55">
        <f>SUM(C8:C21)</f>
        <v>17091</v>
      </c>
      <c r="D22" s="56">
        <f>SUM(D8:D21)</f>
        <v>2094</v>
      </c>
      <c r="E22" s="57">
        <f>SUM(E8:E21)</f>
        <v>19185</v>
      </c>
      <c r="F22" s="1"/>
    </row>
    <row r="23" spans="1:6" x14ac:dyDescent="0.2">
      <c r="A23" s="5"/>
      <c r="B23" s="27"/>
      <c r="C23" s="2"/>
      <c r="D23" s="2"/>
      <c r="E23" s="6"/>
      <c r="F23" s="1"/>
    </row>
    <row r="24" spans="1:6" ht="15" customHeight="1" x14ac:dyDescent="0.2">
      <c r="A24" s="5"/>
      <c r="B24" s="27"/>
      <c r="C24" s="2"/>
      <c r="D24" s="2"/>
      <c r="E24" s="53" t="s">
        <v>16</v>
      </c>
      <c r="F24" s="1"/>
    </row>
    <row r="25" spans="1:6" s="52" customFormat="1" ht="15" customHeight="1" x14ac:dyDescent="0.2">
      <c r="A25" s="47"/>
      <c r="B25" s="48" t="s">
        <v>35</v>
      </c>
      <c r="C25" s="49" t="s">
        <v>0</v>
      </c>
      <c r="D25" s="50" t="s">
        <v>1</v>
      </c>
      <c r="E25" s="44" t="s">
        <v>20</v>
      </c>
      <c r="F25" s="51"/>
    </row>
    <row r="26" spans="1:6" x14ac:dyDescent="0.2">
      <c r="A26" s="5"/>
      <c r="B26" s="23" t="s">
        <v>26</v>
      </c>
      <c r="C26" s="31">
        <v>975</v>
      </c>
      <c r="D26" s="36">
        <v>259</v>
      </c>
      <c r="E26" s="24">
        <f t="shared" ref="E26:E32" si="2">SUM(C26:D26)</f>
        <v>1234</v>
      </c>
      <c r="F26" s="1"/>
    </row>
    <row r="27" spans="1:6" x14ac:dyDescent="0.2">
      <c r="A27" s="5"/>
      <c r="B27" s="21" t="s">
        <v>19</v>
      </c>
      <c r="C27" s="37">
        <v>9</v>
      </c>
      <c r="D27" s="38">
        <v>3</v>
      </c>
      <c r="E27" s="22">
        <f>SUM(C27:D27)</f>
        <v>12</v>
      </c>
      <c r="F27" s="1"/>
    </row>
    <row r="28" spans="1:6" x14ac:dyDescent="0.2">
      <c r="A28" s="5"/>
      <c r="B28" s="21" t="s">
        <v>9</v>
      </c>
      <c r="C28" s="12">
        <v>1763</v>
      </c>
      <c r="D28" s="38">
        <v>333</v>
      </c>
      <c r="E28" s="22">
        <f t="shared" si="2"/>
        <v>2096</v>
      </c>
      <c r="F28" s="1"/>
    </row>
    <row r="29" spans="1:6" x14ac:dyDescent="0.2">
      <c r="A29" s="5"/>
      <c r="B29" s="21" t="s">
        <v>10</v>
      </c>
      <c r="C29" s="37">
        <v>159</v>
      </c>
      <c r="D29" s="38">
        <v>37</v>
      </c>
      <c r="E29" s="22">
        <f t="shared" si="2"/>
        <v>196</v>
      </c>
      <c r="F29" s="1"/>
    </row>
    <row r="30" spans="1:6" x14ac:dyDescent="0.2">
      <c r="A30" s="5"/>
      <c r="B30" s="21" t="s">
        <v>15</v>
      </c>
      <c r="C30" s="37">
        <v>65</v>
      </c>
      <c r="D30" s="38">
        <v>19</v>
      </c>
      <c r="E30" s="22">
        <f t="shared" si="2"/>
        <v>84</v>
      </c>
      <c r="F30" s="1"/>
    </row>
    <row r="31" spans="1:6" x14ac:dyDescent="0.2">
      <c r="A31" s="5"/>
      <c r="B31" s="21" t="s">
        <v>32</v>
      </c>
      <c r="C31" s="37">
        <v>130</v>
      </c>
      <c r="D31" s="38">
        <v>28</v>
      </c>
      <c r="E31" s="22">
        <f t="shared" si="2"/>
        <v>158</v>
      </c>
      <c r="F31" s="1"/>
    </row>
    <row r="32" spans="1:6" x14ac:dyDescent="0.2">
      <c r="A32" s="5"/>
      <c r="B32" s="25" t="s">
        <v>33</v>
      </c>
      <c r="C32" s="39">
        <v>491</v>
      </c>
      <c r="D32" s="40">
        <v>145</v>
      </c>
      <c r="E32" s="26">
        <f t="shared" si="2"/>
        <v>636</v>
      </c>
      <c r="F32" s="1"/>
    </row>
    <row r="33" spans="1:6" x14ac:dyDescent="0.2">
      <c r="A33" s="5"/>
      <c r="B33" s="54" t="s">
        <v>23</v>
      </c>
      <c r="C33" s="55">
        <f>SUM(C26:C32)</f>
        <v>3592</v>
      </c>
      <c r="D33" s="56">
        <f>SUM(D26:D32)</f>
        <v>824</v>
      </c>
      <c r="E33" s="57">
        <f>SUM(E26:E32)</f>
        <v>4416</v>
      </c>
      <c r="F33" s="1"/>
    </row>
    <row r="34" spans="1:6" ht="11.45" customHeight="1" thickBot="1" x14ac:dyDescent="0.25">
      <c r="A34" s="5"/>
      <c r="B34" s="10"/>
      <c r="C34" s="11"/>
      <c r="D34" s="11"/>
      <c r="E34" s="11"/>
      <c r="F34" s="1"/>
    </row>
    <row r="35" spans="1:6" ht="18" customHeight="1" thickTop="1" thickBot="1" x14ac:dyDescent="0.25">
      <c r="A35" s="5"/>
      <c r="B35" s="18" t="s">
        <v>21</v>
      </c>
      <c r="C35" s="42">
        <f>SUM(C22,C33)</f>
        <v>20683</v>
      </c>
      <c r="D35" s="43">
        <f>SUM(D22,D33)</f>
        <v>2918</v>
      </c>
      <c r="E35" s="19">
        <f>SUM(E22,E33)</f>
        <v>23601</v>
      </c>
      <c r="F35" s="1"/>
    </row>
    <row r="36" spans="1:6" ht="12" customHeight="1" thickTop="1" x14ac:dyDescent="0.2">
      <c r="B36" s="4"/>
      <c r="C36" s="3"/>
      <c r="D36" s="3"/>
      <c r="E36" s="3"/>
      <c r="F36" s="1"/>
    </row>
    <row r="37" spans="1:6" ht="21.6" customHeight="1" x14ac:dyDescent="0.2">
      <c r="A37" s="7"/>
      <c r="B37" s="8"/>
      <c r="C37" s="9"/>
      <c r="D37" s="9"/>
      <c r="E37" s="58" t="s">
        <v>34</v>
      </c>
      <c r="F37" s="1"/>
    </row>
    <row r="38" spans="1:6" ht="14.45" customHeight="1" x14ac:dyDescent="0.2"/>
    <row r="39" spans="1:6" ht="12" customHeight="1" x14ac:dyDescent="0.2"/>
    <row r="40" spans="1:6" ht="49.15" customHeight="1" x14ac:dyDescent="0.2"/>
    <row r="41" spans="1:6" ht="16.149999999999999" customHeight="1" x14ac:dyDescent="0.2">
      <c r="A41" s="13" t="s">
        <v>29</v>
      </c>
      <c r="B41" s="8"/>
    </row>
    <row r="42" spans="1:6" ht="12" customHeight="1" x14ac:dyDescent="0.2"/>
    <row r="43" spans="1:6" ht="12" customHeight="1" x14ac:dyDescent="0.2"/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160" ht="16.899999999999999" customHeight="1" x14ac:dyDescent="0.2"/>
  </sheetData>
  <mergeCells count="1">
    <mergeCell ref="C5:E5"/>
  </mergeCells>
  <phoneticPr fontId="0" type="noConversion"/>
  <pageMargins left="0.95" right="0.18" top="0.79" bottom="0.65" header="0.4" footer="0.43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Staff_Sum</vt:lpstr>
      <vt:lpstr>Staff_Sum!Print_Area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vfalciano</cp:lastModifiedBy>
  <cp:lastPrinted>2014-01-14T18:43:23Z</cp:lastPrinted>
  <dcterms:created xsi:type="dcterms:W3CDTF">1999-02-08T16:06:15Z</dcterms:created>
  <dcterms:modified xsi:type="dcterms:W3CDTF">2016-01-19T22:25:18Z</dcterms:modified>
</cp:coreProperties>
</file>